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circumstancesx/Desktop/FINAL EXCEL AML/"/>
    </mc:Choice>
  </mc:AlternateContent>
  <xr:revisionPtr revIDLastSave="0" documentId="13_ncr:1_{1E0952BA-EC06-A045-A569-D2797B006396}" xr6:coauthVersionLast="47" xr6:coauthVersionMax="47" xr10:uidLastSave="{00000000-0000-0000-0000-000000000000}"/>
  <bookViews>
    <workbookView xWindow="0" yWindow="-21600" windowWidth="38400" windowHeight="21600" tabRatio="847" xr2:uid="{9E7980F6-CB3D-DE42-83D3-990809EA71F8}"/>
  </bookViews>
  <sheets>
    <sheet name="ΕΞΩΦΥΛΛΟ" sheetId="21" r:id="rId1"/>
    <sheet name="ΕΣΩΤΕΡΙΚΗ ΟΡΓΑΝΩΣΗ" sheetId="35" r:id="rId2"/>
    <sheet name="ΥΠΟΠΤΗ ΔΡΑΣΤΗΡΙΟΤΗΤΑ - ΜΟΚΑΣ" sheetId="36" r:id="rId3"/>
    <sheet name="ΠΟΙΝΙΚΕΣ - ΔΙΟΙΚΗΤΙΚΕΣ ΚΥΡΩΣΕΙΣ" sheetId="34" r:id="rId4"/>
    <sheet name="ΣΥΝΑΛΛΑΓΕΣ ΑΝΩ ΤΩΝ 2.000€" sheetId="25" r:id="rId5"/>
    <sheet name="ΕΓΓΕΓΡΑΜΜΕΝΟΙ ΠΑΙΚΤΕΣ" sheetId="8" r:id="rId6"/>
    <sheet name="ΕΞ ΑΝΤΙΠΡΟΣΩΠΟΙ" sheetId="28" r:id="rId7"/>
    <sheet name="ΕΚΠΑΙΔΕΥΣΗ &amp; ΚΑΤΑΡΤΙΣΗ" sheetId="29" r:id="rId8"/>
    <sheet name="SETTINGS" sheetId="3"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34" l="1"/>
  <c r="G17" i="34"/>
  <c r="G18" i="34"/>
  <c r="G19" i="34"/>
  <c r="G20" i="34"/>
  <c r="G21" i="34"/>
  <c r="G22" i="34"/>
  <c r="G26" i="34"/>
  <c r="G27" i="34"/>
  <c r="G28" i="34"/>
  <c r="G29" i="34"/>
  <c r="G30" i="34"/>
  <c r="G31" i="34"/>
  <c r="G32" i="34"/>
  <c r="G33" i="34"/>
  <c r="G37" i="34"/>
  <c r="G38" i="34"/>
  <c r="G39" i="34"/>
  <c r="G40" i="34"/>
  <c r="G41" i="34"/>
  <c r="G42" i="34"/>
  <c r="G43" i="34"/>
  <c r="G44" i="34"/>
  <c r="G15" i="34"/>
  <c r="G49" i="34"/>
  <c r="G50" i="34"/>
  <c r="G51" i="34"/>
  <c r="G52" i="34"/>
  <c r="G53" i="34"/>
  <c r="G48" i="34"/>
  <c r="G16"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7" i="29"/>
  <c r="G48" i="29"/>
  <c r="G49" i="29"/>
  <c r="G50" i="29"/>
  <c r="G51" i="29"/>
  <c r="G52" i="29"/>
  <c r="G53" i="29"/>
  <c r="G54" i="29"/>
  <c r="G55" i="29"/>
  <c r="G56" i="29"/>
  <c r="G57" i="29"/>
  <c r="G58" i="29"/>
  <c r="G59" i="29"/>
  <c r="G60" i="29"/>
  <c r="G63" i="29"/>
  <c r="G64" i="29"/>
  <c r="G65" i="29"/>
  <c r="G66" i="29"/>
  <c r="G67" i="29"/>
  <c r="G68" i="29"/>
  <c r="G69" i="29"/>
  <c r="G70" i="29"/>
  <c r="G71" i="29"/>
  <c r="G72" i="29"/>
  <c r="G73" i="29"/>
  <c r="G74" i="29"/>
  <c r="G75" i="29"/>
  <c r="G76" i="29"/>
  <c r="G15" i="29"/>
  <c r="G16" i="8"/>
  <c r="G17" i="8"/>
  <c r="G18" i="8"/>
  <c r="G19" i="8"/>
  <c r="G20" i="8"/>
  <c r="G21" i="8"/>
  <c r="G22" i="8"/>
  <c r="G23" i="8"/>
  <c r="G27" i="8"/>
  <c r="G28" i="8"/>
  <c r="G29" i="8"/>
  <c r="G30" i="8"/>
  <c r="G31" i="8"/>
  <c r="G34" i="8"/>
  <c r="G35" i="8"/>
  <c r="G38" i="8"/>
  <c r="G39" i="8"/>
  <c r="G40" i="8"/>
  <c r="G41" i="8"/>
  <c r="G42" i="8"/>
  <c r="G43" i="8"/>
  <c r="G44" i="8"/>
  <c r="G45" i="8"/>
  <c r="G46" i="8"/>
  <c r="G49" i="8"/>
  <c r="G50" i="8"/>
  <c r="G51" i="8"/>
  <c r="G54" i="8"/>
  <c r="G55" i="8"/>
  <c r="G56" i="8"/>
  <c r="G15" i="8"/>
  <c r="G16" i="28"/>
  <c r="G19" i="28"/>
  <c r="G20" i="28"/>
  <c r="G21" i="28"/>
  <c r="G22" i="28"/>
  <c r="G26" i="28"/>
  <c r="G27" i="28"/>
  <c r="G28" i="28"/>
  <c r="G29" i="28"/>
  <c r="G30" i="28"/>
  <c r="G33" i="28"/>
  <c r="G34" i="28"/>
  <c r="G37" i="28"/>
  <c r="G38" i="28"/>
  <c r="G39" i="28"/>
  <c r="G40" i="28"/>
  <c r="G41" i="28"/>
  <c r="G42" i="28"/>
  <c r="G43" i="28"/>
  <c r="G44" i="28"/>
  <c r="G15" i="28"/>
  <c r="G15" i="25"/>
  <c r="G16" i="25"/>
  <c r="G17" i="25"/>
  <c r="G18" i="25"/>
  <c r="G19" i="25"/>
  <c r="G20" i="25"/>
  <c r="G23" i="25"/>
  <c r="G24" i="25"/>
  <c r="G25" i="25"/>
  <c r="G26" i="25"/>
  <c r="G27" i="25"/>
  <c r="G28" i="25"/>
  <c r="G29" i="25"/>
  <c r="G30" i="25"/>
  <c r="G31" i="25"/>
  <c r="G34" i="25"/>
  <c r="G35" i="25"/>
  <c r="G36" i="25"/>
  <c r="G37" i="25"/>
  <c r="G38" i="25"/>
  <c r="G39" i="25"/>
  <c r="G40" i="25"/>
  <c r="G41" i="25"/>
  <c r="G42" i="25"/>
  <c r="G43" i="25"/>
  <c r="E8" i="29" l="1"/>
  <c r="E6" i="29"/>
  <c r="E8" i="8"/>
  <c r="E6" i="8"/>
  <c r="E8" i="28"/>
  <c r="E6" i="28"/>
  <c r="E8" i="25"/>
  <c r="E6" i="25"/>
  <c r="F8" i="34"/>
  <c r="F6" i="34"/>
  <c r="I6" i="36"/>
  <c r="I8" i="36"/>
  <c r="F8" i="35"/>
  <c r="C6" i="35"/>
  <c r="F6" i="35"/>
  <c r="C8" i="36" l="1"/>
  <c r="C7" i="36"/>
  <c r="C6" i="36"/>
  <c r="G91" i="35" l="1"/>
  <c r="G92" i="35"/>
  <c r="G93" i="35"/>
  <c r="G94" i="35"/>
  <c r="G95" i="35"/>
  <c r="G96" i="35"/>
  <c r="G97" i="35"/>
  <c r="G98" i="35"/>
  <c r="G99" i="35"/>
  <c r="G100" i="35"/>
  <c r="G101" i="35"/>
  <c r="G102" i="35"/>
  <c r="G103" i="35"/>
  <c r="G104" i="35"/>
  <c r="G90" i="35"/>
  <c r="G82" i="35"/>
  <c r="G83" i="35"/>
  <c r="G84" i="35"/>
  <c r="G85" i="35"/>
  <c r="G86" i="35"/>
  <c r="G87" i="35"/>
  <c r="G88" i="35"/>
  <c r="G81" i="35"/>
  <c r="G73" i="35"/>
  <c r="G74" i="35"/>
  <c r="G75" i="35"/>
  <c r="G76" i="35"/>
  <c r="G77" i="35"/>
  <c r="G78" i="35"/>
  <c r="G79" i="35"/>
  <c r="G72" i="35"/>
  <c r="G67" i="35"/>
  <c r="G68" i="35"/>
  <c r="G69" i="35"/>
  <c r="G70" i="35"/>
  <c r="G66" i="35"/>
  <c r="G63" i="35"/>
  <c r="G64" i="35"/>
  <c r="G62" i="35"/>
  <c r="G53" i="35"/>
  <c r="G54" i="35"/>
  <c r="G55" i="35"/>
  <c r="G56" i="35"/>
  <c r="G57" i="35"/>
  <c r="G58" i="35"/>
  <c r="G59" i="35"/>
  <c r="G60" i="35"/>
  <c r="G52" i="35"/>
  <c r="G45" i="35"/>
  <c r="G46" i="35"/>
  <c r="G47" i="35"/>
  <c r="G48" i="35"/>
  <c r="G49" i="35"/>
  <c r="G50" i="35"/>
  <c r="G44" i="35"/>
  <c r="G29" i="35"/>
  <c r="G39" i="35"/>
  <c r="G40" i="35"/>
  <c r="G30" i="35"/>
  <c r="G31" i="35"/>
  <c r="G32" i="35"/>
  <c r="G33" i="35"/>
  <c r="G34" i="35"/>
  <c r="G35" i="35"/>
  <c r="G36" i="35"/>
  <c r="G37" i="35"/>
  <c r="G38" i="35"/>
  <c r="G15" i="35"/>
  <c r="G42" i="35" l="1"/>
  <c r="G21" i="35"/>
  <c r="G16" i="35"/>
  <c r="G17" i="35"/>
  <c r="G18" i="35"/>
  <c r="G19" i="35"/>
  <c r="G20" i="35"/>
  <c r="G22" i="35"/>
  <c r="G23" i="35"/>
  <c r="G24" i="35"/>
  <c r="G25" i="35"/>
  <c r="C8" i="35"/>
  <c r="C7" i="35"/>
  <c r="C8" i="34"/>
  <c r="C7" i="34"/>
  <c r="C6" i="34"/>
  <c r="C8" i="29"/>
  <c r="C7" i="29"/>
  <c r="C6" i="29"/>
  <c r="C8" i="28"/>
  <c r="C7" i="28"/>
  <c r="C6" i="28"/>
  <c r="C8" i="8"/>
  <c r="C7" i="8"/>
  <c r="C8" i="25"/>
  <c r="C7" i="25"/>
  <c r="C6" i="25"/>
  <c r="C6" i="8"/>
</calcChain>
</file>

<file path=xl/sharedStrings.xml><?xml version="1.0" encoding="utf-8"?>
<sst xmlns="http://schemas.openxmlformats.org/spreadsheetml/2006/main" count="986" uniqueCount="457">
  <si>
    <t>ΝΑΙ</t>
  </si>
  <si>
    <t>ΟΧΙ</t>
  </si>
  <si>
    <t>ΕΡΩΤΗΣΗ 1.1</t>
  </si>
  <si>
    <t>ΕΡΩΤΗΣΗ 2.1</t>
  </si>
  <si>
    <t>ΕΡΩΤΗΣΗ 3.1</t>
  </si>
  <si>
    <t>ΕΡΩΤΗΣΗ 3.2</t>
  </si>
  <si>
    <t>ΕΡΩΤΗΣΗ 4.1</t>
  </si>
  <si>
    <t>ΕΡΩΤΗΣΗ 4.2</t>
  </si>
  <si>
    <t>ΕΡΩΤΗΣΗ 4.3</t>
  </si>
  <si>
    <t>ΕΡΩΤΗΣΗ 5.1</t>
  </si>
  <si>
    <t>Έχουν υποβληθεί κυρώσεις από τον αδειούχο αποδέκτη σε διευθυντή ή στον Λειτουργό Συμμόρφωσης της εταιρείας σε σχέση με θέματα AML/CFT;</t>
  </si>
  <si>
    <t>ΕΡΩΤΗΣΗ 6.1</t>
  </si>
  <si>
    <t>ΕΡΩΤΗΣΗ 7.1</t>
  </si>
  <si>
    <t xml:space="preserve"> Το Τμήμα Εσωτερικού Ελέγχου του αδειούχου αποδέκτη (παράγραφος 2.3 της Οδηγίας) στελεχώνεται με προσωπικό πέραν του Λειτουργού Συμμόρφωσης;</t>
  </si>
  <si>
    <t xml:space="preserve"> Ο Λειτουργός Συμμόρφωσης ασκεί ταυτόσημα καθήκοντα και σε άλλες οντότητες;</t>
  </si>
  <si>
    <t xml:space="preserve"> Ο Λειτουργός Συμμόρφωσης είναι υπεύθυνος ή ασχολείται και με θέματα πέραν του AML/CFT;</t>
  </si>
  <si>
    <t xml:space="preserve"> Έχει ανατεθεί οποιαδήποτε υποχρέωση ή διεργασία θέματών AML/CFT σε εξωτερικούς συνεργάτες (εντός ή εκτός του ομίλου); 
 [Λογισμικά ή πρόσβαση σε βάσεις δεδομένων δεν μετρούν]</t>
  </si>
  <si>
    <t>ΠΑΡΑΚΑΛΩ ΕΠΙΛΕΞΤΕ</t>
  </si>
  <si>
    <t>[ΣΥΜΠΛΗΡΩΣΤΕ ΕΔΩ]</t>
  </si>
  <si>
    <t>Εφαρμόζετε διαδικασίες για την αξιολόγηση της καταλληλότητας και ακεραιότητας (συμπεριλαμβανομένου ποινικού μητρώου) των προσώπων που χειρίζονται θέματα AML/CFT;</t>
  </si>
  <si>
    <t>Σε περίπτωση που αυτά τα θέματα τυγχάνουν χειρισμού από εξωτερικούς συνεργάτες, πώς αξιολογείτε και διασφαλίζετε την καταλληλότητα και ακεραιότητα αυτών και των υπαλλήλων τους;</t>
  </si>
  <si>
    <t>Εφαρμόζετε διαδικασίες για την αξιολόγηση της καταλληλότητας και ακεραιότητας (συμπεριλαμβανομένου ποινικού μητρώου) των προσώπων που χειρίζονται οικονομικά ή άλλα συναφή θέματα;</t>
  </si>
  <si>
    <t>Οι πολιτικές και διαδικασίες σας προβλέπουν την συνεχή παρακολούθηση και άμεση επικαιροποίηση των γεωγραφικών περιοχών / κρατών που θεωρούνται υψηλού κινδύνου;</t>
  </si>
  <si>
    <t>Διενεργείται adverse media screening για όλους τους παίκτες;</t>
  </si>
  <si>
    <t>Διενεργείται adverse media screening για όλους τους παίκτες υψηλού κινδύνου;</t>
  </si>
  <si>
    <t>Ο εντοπισμός ΠΕΠ πραγματοποιείται με –</t>
  </si>
  <si>
    <t>Τι εργαλεία χρησιμοποιεί ο αποδέκτης για τον εντοπισμό ΠΕΠ;</t>
  </si>
  <si>
    <t>Ο εντοπισμός ΠΕΠ πραγματοποιείται χρησιμοποιώντας fuzzy logic/matching technology;</t>
  </si>
  <si>
    <t>Η αρχική κατηγοριοποίηση κινδύνου παίκτη είναι αυτόματη ή όχι;</t>
  </si>
  <si>
    <t>Χρησιμοποιείτε τα μέσα κοινωνικής δικτύωσης ως πηγή για τη λήψη ή/και την επιβεβαίωση πληροφοριών που σχετίζονται με παίκτες;</t>
  </si>
  <si>
    <t>Σε τι συχνότητα επανεξετάζετε την κατηγοριοποίηση κινδύνου παίκτη χαμηλού κινδύνου;</t>
  </si>
  <si>
    <t xml:space="preserve"> ·   εμπορικές βάσεις δεδομένων </t>
  </si>
  <si>
    <t xml:space="preserve"> ·   πληροφορίες που είναι ελεύθερα διαθέσιμες στο κοινό</t>
  </si>
  <si>
    <t xml:space="preserve"> ·   αυτόματα από το συστήματα του αποδέκτη </t>
  </si>
  <si>
    <t xml:space="preserve"> ·   έρευνα του αποδέκτη (χωρίς αυτοματοποίηση)</t>
  </si>
  <si>
    <t xml:space="preserve"> ·   σχετική δήλωση του παίκτη κατά την εγγραφή </t>
  </si>
  <si>
    <t xml:space="preserve"> ·   Υποβολή σχετικών εγγράφων </t>
  </si>
  <si>
    <t xml:space="preserve"> ·   Φωτογραφία του παίκτη μαζί με το σχετικό έγγραφο </t>
  </si>
  <si>
    <t xml:space="preserve"> ·   Φωτογραφία του παίκτη μαζί με ένα κομμάτι χαρτί στο οποίο αναγράφεται μοναδικός κωδικός που παρέχει ο αποδέκτης (ΝΑΙ/ΟΧΙ)</t>
  </si>
  <si>
    <t xml:space="preserve"> ·   Τηλεδιάσκεψη </t>
  </si>
  <si>
    <t xml:space="preserve"> ·   Λογισμικό αυτόματης επαλήθευσης ταυτότητας</t>
  </si>
  <si>
    <t xml:space="preserve"> ·   Πλατφόρμα αυτόματης επαλήθευσης ταυτότητας</t>
  </si>
  <si>
    <t xml:space="preserve"> ·   eID</t>
  </si>
  <si>
    <r>
      <t xml:space="preserve"> ·   κ</t>
    </r>
    <r>
      <rPr>
        <sz val="10.5"/>
        <color rgb="FF000000"/>
        <rFont val="Arial"/>
        <family val="2"/>
      </rPr>
      <t>άθε 2-3 χρόνια</t>
    </r>
  </si>
  <si>
    <r>
      <t xml:space="preserve"> ·   π</t>
    </r>
    <r>
      <rPr>
        <sz val="10.5"/>
        <color rgb="FF000000"/>
        <rFont val="Arial"/>
        <family val="2"/>
      </rPr>
      <t>ερισσότερο από 3 χρόνια</t>
    </r>
  </si>
  <si>
    <r>
      <t xml:space="preserve"> ·   π</t>
    </r>
    <r>
      <rPr>
        <sz val="10.5"/>
        <color rgb="FF000000"/>
        <rFont val="Arial"/>
        <family val="2"/>
      </rPr>
      <t>οτέ λιγότερο από 1 έτος</t>
    </r>
  </si>
  <si>
    <r>
      <t xml:space="preserve"> ·   </t>
    </r>
    <r>
      <rPr>
        <sz val="7"/>
        <color rgb="FF000000"/>
        <rFont val="Times New Roman"/>
        <family val="1"/>
      </rPr>
      <t xml:space="preserve"> </t>
    </r>
    <r>
      <rPr>
        <sz val="10.5"/>
        <color rgb="FF000000"/>
        <rFont val="Arial"/>
        <family val="2"/>
      </rPr>
      <t>ετησίως</t>
    </r>
  </si>
  <si>
    <t xml:space="preserve"> ·   βάσει trigger event (εάν ναι παραθέστε λεπτομέρειες) </t>
  </si>
  <si>
    <t>Σε τι συχνότητα επανεξετάζετε την κατηγοριοποίηση κινδύνου παίκτη κανονικού κινδύνου;</t>
  </si>
  <si>
    <t>Σε τι συχνότητα επανεξετάζετε την κατηγοριοποίηση κινδύνου παίκτη υψηλού κινδύνου;</t>
  </si>
  <si>
    <t xml:space="preserve">Έχει τεθεί καθολικό όριο στις συναλλαγές του παίκτη, πέραν του οποίου να εκκινεί αυτομάτως διαδικασία διαπίστωσης της πηγής και προέλευσης των χρημάτων που πιστώνονται στο λογαριασμό; </t>
  </si>
  <si>
    <t>Διευθύνσεις IP</t>
  </si>
  <si>
    <t>Μοναδικός αριθμός συσκευής</t>
  </si>
  <si>
    <t>Τοποθεσία συσκευής</t>
  </si>
  <si>
    <t>Κατά πόσο χρησιμοποιείται VPN</t>
  </si>
  <si>
    <t>Άλλο, παρακαλώ παραθέστε πληροφορίες</t>
  </si>
  <si>
    <t>Τι τεχνικές χρησιμοποιείτε για την παρακολούθηση της δραστηριότητας των παικτών;</t>
  </si>
  <si>
    <t>Καμία</t>
  </si>
  <si>
    <t>Δημιουργία προφίλ (χρήση αλγορίθμων ή άλλων τεχνικών για την ανακάλυψη μοτίβων ή άλλων συσχετισμών χρησιμοποιώντας διάφορα δεδομένα του παίκτη)</t>
  </si>
  <si>
    <t>Βάσει κανόνων (προκαθορισμένοι κανόνες/όρια)</t>
  </si>
  <si>
    <t>Δημιουργία προφίλ και βάσει κανόνων</t>
  </si>
  <si>
    <t xml:space="preserve">Δύο ή περισσότερες φορές μέσα σε ένα έτος </t>
  </si>
  <si>
    <t>Ετησίως</t>
  </si>
  <si>
    <t>Άλλο, παραθέστε λεπτομέρειες</t>
  </si>
  <si>
    <t>Ποτέ</t>
  </si>
  <si>
    <t>Οι συναλλαγές των παικτών παρακολουθούνται σε πραγματικό χρόνο ή κατόπιν εκτέλεσης τους;</t>
  </si>
  <si>
    <t>Πραγματικό χρόνο</t>
  </si>
  <si>
    <t>Κατόπιν εκτέλεσης τους</t>
  </si>
  <si>
    <t>Συνδυασμός των δυο</t>
  </si>
  <si>
    <t>ΕΡΩΤΗΣΗ 1.2</t>
  </si>
  <si>
    <t>ΕΡΩΤΗΣΗ 1.3</t>
  </si>
  <si>
    <t>ΕΡΩΤΗΣΗ 1.4</t>
  </si>
  <si>
    <t>ΕΡΩΤΗΣΗ 2.2</t>
  </si>
  <si>
    <t>ΕΡΩΤΗΣΗ 2.3</t>
  </si>
  <si>
    <t>ΕΡΩΤΗΣΗ 2.4</t>
  </si>
  <si>
    <t>ΕΡΩΤΗΣΗ 5.2</t>
  </si>
  <si>
    <t>ΕΡΩΤΗΣΗ 5.3</t>
  </si>
  <si>
    <t>ΕΡΩΤΗΣΗ 5.4</t>
  </si>
  <si>
    <t>ΕΓΓΕΓΡΑΜΜΕΝΟΙ ΠΑΙΚΤΕΣ</t>
  </si>
  <si>
    <t>Υπάρχουν και άλλες κατηγορίες κινδύνου πέραν του υψηλού, κανονικού και χαμηλού;</t>
  </si>
  <si>
    <t>ΕΡΩΤΗΣΗ 1.5</t>
  </si>
  <si>
    <t>ΕΡΩΤΗΣΗ 1.6</t>
  </si>
  <si>
    <t>ΕΡΩΤΗΣΗ 1.7</t>
  </si>
  <si>
    <t>ΕΡΩΤΗΣΗ 1.8</t>
  </si>
  <si>
    <t>ΕΡΩΤΗΣΗ 5.5</t>
  </si>
  <si>
    <t>ΕΡΩΤΗΣΗ 5.6</t>
  </si>
  <si>
    <t>ΕΡΩΤΗΣΗ 5.7</t>
  </si>
  <si>
    <t>ΕΡΩΤΗΣΗ 5.8</t>
  </si>
  <si>
    <t xml:space="preserve"> ·   Εάν ναι, παραθέστε λεπτομέρειες:</t>
  </si>
  <si>
    <t xml:space="preserve"> ·   Εάν ναι, παραθέστε τον αριθμό αυτών εξαιρεμένου του αποδέκτη:</t>
  </si>
  <si>
    <t>ΕΡΩΤΗΣΗ 1.1.1</t>
  </si>
  <si>
    <t>Εταιρεία:</t>
  </si>
  <si>
    <t>Αριθμός άδειας:</t>
  </si>
  <si>
    <t>Η εκπαίδευση των εξουσιοδοτημένων αντιπροσώπων καλύπτει:</t>
  </si>
  <si>
    <t>Η εκπαίδευση των εξουσιοδοτημένων αντιπροσώπων πραγματοποιήθηκε από:</t>
  </si>
  <si>
    <t>Τρόπος διενέργειας της εκπαίδευσης:</t>
  </si>
  <si>
    <t xml:space="preserve">Λειτουργό Συμμόρφωσης </t>
  </si>
  <si>
    <t>Άλλο</t>
  </si>
  <si>
    <t>Μέλος του Τμήματος Εσωτερικού Ελέγχου</t>
  </si>
  <si>
    <t>Εξωτερικό συνεργάτη</t>
  </si>
  <si>
    <t xml:space="preserve">Ευρωπαϊκό και κυπριακό δίκαιο </t>
  </si>
  <si>
    <t>Την οδηγία της Αρχής</t>
  </si>
  <si>
    <t>Πολιτικές και διαδικασίες του αποδέκτη</t>
  </si>
  <si>
    <t>Συνδυασμό των πιο πάνω</t>
  </si>
  <si>
    <t>Όλα τα πιο πάνω</t>
  </si>
  <si>
    <t>Δια ζώσης</t>
  </si>
  <si>
    <t>Ηλεκτρονική συνάντηση</t>
  </si>
  <si>
    <t>Μαγνητοσκοπημένο υλικό</t>
  </si>
  <si>
    <t>ΕΡΩΤΗΣΗ 2.5</t>
  </si>
  <si>
    <t>ΕΡΩΤΗΣΗ 2.6</t>
  </si>
  <si>
    <t>ΕΡΩΤΗΣΗ 2.6.1</t>
  </si>
  <si>
    <t>ΕΡΩΤΗΣΗ 2.5.1</t>
  </si>
  <si>
    <t>ΕΡΩΤΗΣΗ 2.7</t>
  </si>
  <si>
    <t>ΕΡΩΤΗΣΗ 2.8</t>
  </si>
  <si>
    <t>ΕΡΩΤΗΣΗ 2.8.1</t>
  </si>
  <si>
    <t>ΕΡΩΤΗΣΗ 2.9</t>
  </si>
  <si>
    <t>ΕΡΩΤΗΣΗ 2.9.1</t>
  </si>
  <si>
    <t>ΕΡΩΤΗΣΗ 2.9.2</t>
  </si>
  <si>
    <t>Αριθμός νέων υπεύθυνων προσώπων κατά την υπό αναφορά περίοδο</t>
  </si>
  <si>
    <t>Η εκπαίδευση των υπεύθυνων προσώπων πραγματοποιήθηκε από:</t>
  </si>
  <si>
    <t>Η εκπαίδευση των υπεύθυνων προσώπων καλύπτει:</t>
  </si>
  <si>
    <t>Ο Λειτουργός Συμμόρφωσης έχει λάβει εκπαίδευση σε θέματα AML/CFT κατά την υπό αναφορά περίοδο;</t>
  </si>
  <si>
    <t>ΕΡΩΤΗΣΗ 3.3</t>
  </si>
  <si>
    <t>ΕΡΩΤΗΣΗ 3.4</t>
  </si>
  <si>
    <t>ΕΡΩΤΗΣΗ 3.5</t>
  </si>
  <si>
    <t>Όλο το προσωπικό</t>
  </si>
  <si>
    <t>Μόνο στο σχετικό προσωπικό</t>
  </si>
  <si>
    <t>Όλο το προσωπικό + Διοικητικό Συμβούλιο</t>
  </si>
  <si>
    <t>Εάν η εκπαίδευση παρέχεται στο σύνολο του προσωπικού του αποδέκτη, τι ποσοστό αυτού έχει λάβει εκπαίδευση σε θέματα AML/CFT κατά την υπό αναφορά περίοδο;</t>
  </si>
  <si>
    <t>Αριθμός εγγεγραμμένων παικτών που διενέργησαν στοίχημα κατά την υπό αναφορά περίοδο:</t>
  </si>
  <si>
    <t>Συνολικός αριθμός εγγεγραμμένων παικτών που είναι Κύπριοι πολίτες κατά την υπό αναφορά περίοδο:</t>
  </si>
  <si>
    <t>Αριθμός εγγεγραμμένων παικτών που εντοπίστηκαν σε λίστες κυρώσεων κατά την υπό αναφορά περίοδο:</t>
  </si>
  <si>
    <t>Αριθμός εγγεγραμμένων παικτών στους οποίους εφαρμόστηκαν απλουστευμένα μέτρα δέουσας επιμέλειας κατά την υπό αναφορά περίοδο:</t>
  </si>
  <si>
    <t>Αριθμός εγγεγραμμένων παικτών στους οποίους εφαρμόστηκαν αυξημένα μέτρα δέουσας επιμέλειας κατά την υπό αναφορά περίοδο:</t>
  </si>
  <si>
    <t>Αριθμός νέων εγγεγραμμένων παικτών κατά την υπό αναφορά περίοδο:</t>
  </si>
  <si>
    <t>Σύνολο ποσών που καταβλήθηκαν για την διενέργεια στοιχήματος κατά την υπό αναφορά περίοδο:</t>
  </si>
  <si>
    <t xml:space="preserve">Αριθμός εγγεγραμμένων παικτών που διενέργησε στοίχημα κατά την υπό αναφορά περίοδο:  </t>
  </si>
  <si>
    <t>ΕΡΩΤΗΣΗ 1.9</t>
  </si>
  <si>
    <t>Αριθμός εγγεγραμμένων παικτών στο τέλος της υπό αναφορά περιόδου:</t>
  </si>
  <si>
    <t>Συνολικός αριθμός εγγεγραμμένων παικτών που είναι ΠΕΠ στο τέλος της υπό αναφορά περιόδου:</t>
  </si>
  <si>
    <t>Αριθμός παικτών που ήταν κατηγοριοποιημένοι ως παίκτες χαμηλού κινδύνου στο τέλος της υπό αναφορά περιόδου:</t>
  </si>
  <si>
    <t>Αριθμός παικτών που ήταν κατηγοριοποιημένοι ως παίκτες κανονικού κινδύνου στο τέλος της υπό αναφορά περιόδου:</t>
  </si>
  <si>
    <t>Αριθμός παικτών που ήταν κατηγοριοποιημένοι ως παίκτες υψηλού κινδύνου στο τέλος της υπό αναφορά περιόδου:</t>
  </si>
  <si>
    <t>Συνολικός αριθμός εγγεγραμμένων παικτών που είναι ΠΕΠ αποκλειστικά λόγω συγγένειας ή στενής συνεργασίας στο τέλος της υπό αναφορά περιόδου:</t>
  </si>
  <si>
    <t>ΕΡΩΤΗΣΗ 6.2</t>
  </si>
  <si>
    <t>ΕΡΩΤΗΣΗ 6.3</t>
  </si>
  <si>
    <t>ΕΡΩΤΗΣΗ 7.2</t>
  </si>
  <si>
    <t>ΕΡΩΤΗΣΗ 7.3</t>
  </si>
  <si>
    <t>Αριθμός λογαριασμών εγγεγραμμένων παικτών που έχουν κλείσει με πρωτοβουλία του παίκτη κατά την υπό αναφορά περίοδο:</t>
  </si>
  <si>
    <t>Συνολικός αριθμός υπεύθυνων προσώπων που ήταν Κύπριοι πολίτες στο τέλος της υπό αναφορά περιόδου:</t>
  </si>
  <si>
    <t>Αριθμός νέων εξουσιοδοτημένων αντιπροσώπων κατά την υπό αναφορά περίοδο:</t>
  </si>
  <si>
    <t>Συνολικός αριθμός εγγεγραμμένων συναλλαγών:</t>
  </si>
  <si>
    <t>Εμπορική επωνυμία:</t>
  </si>
  <si>
    <t>Περίοδος αναφοράς:</t>
  </si>
  <si>
    <t>Ημερομηνία υποβολής:</t>
  </si>
  <si>
    <t>&gt;&gt;&gt; Εγγεγραμμένοι παίκτες</t>
  </si>
  <si>
    <t>&gt;&gt;&gt; Εξουσιοδοτημένοι αντιπροσώποι</t>
  </si>
  <si>
    <t>&gt;&gt;&gt; Εκπαίδευση και κατάρτιση</t>
  </si>
  <si>
    <t>(Συμπληρώστε εδώ)</t>
  </si>
  <si>
    <t>(Επιλέξτε Τρίμηνο)</t>
  </si>
  <si>
    <t>1ο Τρίμηνο</t>
  </si>
  <si>
    <t>2ο Τρίμηνο</t>
  </si>
  <si>
    <t>3ο Τρίμηνο</t>
  </si>
  <si>
    <t>4ο Τρίμηνο</t>
  </si>
  <si>
    <t>(Επιλέξτε Έτος)</t>
  </si>
  <si>
    <t>ΕΝΤΟΣ ΤΗΣ ΕΕ</t>
  </si>
  <si>
    <t>ΕΚΤΟΣ ΤΗΣ ΕΕ</t>
  </si>
  <si>
    <t>ΕΑΝ ΝΑΙ, ΠΡΟΚΕΙΤΑΙ ΓΙΑ ΣΧΕΤΙΚΟ ΑΔΙΚΗΜΑ;</t>
  </si>
  <si>
    <t>ΝΑΙ / ΟΧΙ</t>
  </si>
  <si>
    <t>ΕΝΤΟΣ Ή ΕΚΤΟΣ ΕΕ;</t>
  </si>
  <si>
    <t>ΕΝΤΟΣ ΕΕ</t>
  </si>
  <si>
    <t>ΕΚΤΟΣ ΕΕ</t>
  </si>
  <si>
    <t>ΕΝΤΟΣ/ΕΚΤΟΣ ΕΕ;</t>
  </si>
  <si>
    <t>ΝΑΙ - ΠΡΟΚΕΙΤΑΙ ΓΙΑ ΣΧΕΤΙΚΟ ΑΔΙΚΗΜΑ</t>
  </si>
  <si>
    <t>ΟΧΙ - ΔΕΝ ΠΡΟΚΕΙΤΑΙ ΓΙΑ ΣΧΕΤΙΚΟ ΑΔΙΚΗΜΑ</t>
  </si>
  <si>
    <t>ΝΑΙ - ΕΚΚΡΕΜΕΙ</t>
  </si>
  <si>
    <t>ΔΕΝ ΕΚΚΡΕΜΕΙ</t>
  </si>
  <si>
    <t>ΕΚΚΡΕΜΕΙ / ΔΕΝ ΕΚΚΡΕΜΕΙ</t>
  </si>
  <si>
    <t>ΕΝΤΟΣ ΚΑΙ ΕΚΤΟΣ ΤΗΣ ΕΕ</t>
  </si>
  <si>
    <t>ΕΑΝ ΝΑΙ, ΑΠΟ ΚΡΑΤΟΣ ΕΝΤΟΣ / ΕΚΤΟΣ ΤΗΣ ΕΕ;</t>
  </si>
  <si>
    <t>ΕΙΔΟΣ ΚΥΡΩΣΕΩΝ</t>
  </si>
  <si>
    <t>ΔΙΟΙΚΗΤΙΚΟ ΠΡΟΣΤΙΜΟ</t>
  </si>
  <si>
    <t>ΑΝΑΣΤΟΛΗ ΑΔΕΙΑΣ</t>
  </si>
  <si>
    <t>ΑΝΑΚΛΗΣΗ ΑΔΕΙΑΣ</t>
  </si>
  <si>
    <t>ΑΝΑΣΤΟΛΗ ΚΑΙ ΔΙΟΙΚΗΤΙΚΟ ΠΡΟΣΤΙΜΟ</t>
  </si>
  <si>
    <t>ΑΝΑΚΛΗΣΗ ΚΑΙ ΔΙΟΙΚΗΤΙΚΟ ΠΡΟΣΤΙΜΟ</t>
  </si>
  <si>
    <t>ΕΝΟΤΗΤΑ 2  -  ΠΟΙΝΙΚΕΣ ΔΙΑΔΙΚΑΣΙΕΣ</t>
  </si>
  <si>
    <t>ΕΝΟΤΗΤΑ 3  -  ΠΟΙΝΙΚΕΣ ΚΑΤΑΔΙΚΕΣ</t>
  </si>
  <si>
    <t>ΕΝΟΤΗΤΑ 1  -  ΓΕΝΙΚΑ ΣΤΟΙΧΕΙΑ</t>
  </si>
  <si>
    <t>[ΣΥΜΠΛΗΡΩΣΤΕ ΕΑΝ ΙΣΧΥΕΙ]</t>
  </si>
  <si>
    <t>ΕΝΟΤΗΤΑ 2  -  ΚΑΤΗΓΟΡΙΟΠΟΙΗΣΗ ΠΑΙΚΤΩΝ</t>
  </si>
  <si>
    <t>ΕΝΟΤΗΤΑ 3  -  ΑΣΚΗΣΗ ΔΕΟΥΣΑΣ ΕΠΙΜΕΛΕΙΑΣ</t>
  </si>
  <si>
    <t>ΕΝΟΤΗΤΑ 4  -  ΠΟΛΙΤΙΚΩΣ ΕΚΤΕΘΕΙΜΕΝΑ ΠΡΟΣΩΠΑ</t>
  </si>
  <si>
    <t xml:space="preserve">ΕΝΟΤΗΤΑ 5  -  ΓΕΩΓΡΑΦΙΚΑ ΔΕΔΟΜΕΝΑ </t>
  </si>
  <si>
    <t>ΕΝΟΤΗΤΑ 6  -  ΔΡΑΣΤΗΡΙΟΤΗΤΑ ΕΓΓΕΓΡΑΜΜΕΝΩΝ ΠΑΙΚΤΩΝ</t>
  </si>
  <si>
    <t>Σύνολικός αριθμός στοιχημάτων κατά την υπό αναφορά περίοδο:</t>
  </si>
  <si>
    <t>ΣΥΝΑΛΛΑΓΕΣ ΑΝΩ ΤΩΝ 2.000€</t>
  </si>
  <si>
    <t>ΕΝΟΤΗΤΑ 2  -  ΣΤΟΙΧΗΜΑ ΑΝΩ ΤΩΝ 2.000€</t>
  </si>
  <si>
    <t>ΕΝΟΤΗΤΑ 3  -  ΚΕΡΔΗ ΑΝΩ ΤΩΝ 2.000€</t>
  </si>
  <si>
    <t>Αριθμός στοιχημάτων για τα οποία καταβλήθηκε από τον παίκτη ποσό ίσο ή άνω των 2.000€ κατά την υπό αναφορά περίοδο:</t>
  </si>
  <si>
    <t>Αριθμός στοιχημάτων για τα οποία καταβλήθηκε από τον παίκτη ποσό ίσο ή άνω των 2.000€ με μετρητά κατά την υπό αναφορά περίοδο:</t>
  </si>
  <si>
    <t>τραπεζικού εμβάσματος</t>
  </si>
  <si>
    <t>επιταγής</t>
  </si>
  <si>
    <t>άλλο</t>
  </si>
  <si>
    <t>ΕΡΩΤΗΣΗ 2.10</t>
  </si>
  <si>
    <t>ΕΝΟΤΗΤΑ 2  -  ΚΑΤΗΓΟΡΙΟΠΟΙΗΣΗ ΕΞΟΥΣΙΟΔΟΤΗΜΕΝΩΝ ΑΝΤΙΠΡΟΣΩΠΩΝ</t>
  </si>
  <si>
    <t>ΕΝΟΤΗΤΑ 3  -  ΑΥΞΗΜΕΝΗ ΔΕΥΟΥΣΑ ΕΠΙΜΕΛΕΙΑ</t>
  </si>
  <si>
    <t>Συνολικός αριθμός υπεύθυνων προσώπων που ήταν πολίτες κρατών που συμπεριλαμβάνονται στις λίστες του FATF στο τέλος της υπό αναφορά περιόδου:</t>
  </si>
  <si>
    <t>ΕΝΟΤΗΤΑ 5  -  ΓΕΩΓΡΑΦΙΚΑ ΔΕΔΟΜΕΝΑ</t>
  </si>
  <si>
    <t>ΕΞΟΥΣΙΟΔΟΤΗΜΕΝΟΙ ΑΝΤΙΠΡΟΣΩΠΟΙ</t>
  </si>
  <si>
    <t>ΕΝΟΤΗΤΑ 1  -  ΛΕΙΤΟΥΡΓΟΣ ΣΥΜΜΟΡΦΩΣΗΣ</t>
  </si>
  <si>
    <t>ΕΝΟΤΗΤΑ 2  -  ΠΡΟΣΩΠΙΚΟ ΑΠΟΔΕΚΤΗ</t>
  </si>
  <si>
    <t>ΕΝΟΤΗΤΑ 3  -   ΕΞΟΥΣΙΟΔΟΤΗΜΕΝΟΙ ΑΝΤΙΠΡΟΣΩΠΟΙ</t>
  </si>
  <si>
    <t>ΕΝΟΤΗΤΑ 4  -  ΥΠΕΥΘΥΝΑ ΠΡΟΣΩΠΑ</t>
  </si>
  <si>
    <t>ΕΚΠΑΙΔΕΥΣΗ ΚΑΙ ΚΑΤΑΡΤΙΣΗ</t>
  </si>
  <si>
    <t>Η εκπαίδευση του προσωπικού πραγματοποιήθηκε από:</t>
  </si>
  <si>
    <t>Ο αποδέκτης αξιολόγησε την κατάρτιση του προσωπικού κατόπιν της εκπαίδευσης;</t>
  </si>
  <si>
    <t>Η εκπαίδευση του σχετικού προσωπικού πραγματοποιήθηκε από:</t>
  </si>
  <si>
    <t>ΕΡΩΤΗΣΗ 2.7.1</t>
  </si>
  <si>
    <t>Εάν η εκπαίδευση παρέχεται μόνο στο σχετικό προσωπικό του αποδέκτη, τι ποσοστό αυτού έχει λάβει εκπαίδευση σε θέματα AML/CFT κατά την υπό αναφορά περίοδο;</t>
  </si>
  <si>
    <t>ΕΡΩΤΗΣΗ 2.11</t>
  </si>
  <si>
    <t>ΕΡΩΤΗΣΗ 2.12</t>
  </si>
  <si>
    <t>ΕΡΩΤΗΣΗ 2.13</t>
  </si>
  <si>
    <t>ΕΡΩΤΗΣΗ 2.13.1</t>
  </si>
  <si>
    <t>Οι συμμετέχοντες είχαν την δυνατότητα να αξιολογήσουν την εκπαίδευση;</t>
  </si>
  <si>
    <t>Εκκρεμεί οποιαδήποτε διοικητική διαδικασία εναντίον του αδειούχου αποδέκτη εκτός της Δημοκρατίας:</t>
  </si>
  <si>
    <t>Εκκρεμεί οποιαδήποτε διοικητική διαδικασία εναντίον των διευθυντών του αδειούχου αποδέκτη εκτός της Δημοκρατίας:</t>
  </si>
  <si>
    <t>Εκκρεμεί οποιαδήποτε διοικητική διαδικασία εναντίον του Λειτουργού Συμμόρφωσης του αδειούχου αποδέκτη εκτός της Δημοκρατίας:</t>
  </si>
  <si>
    <t xml:space="preserve">ΕΝΟΤΗΤΑ 1  -  ΔΙΟΙΚΗΤΙΚΕΣ ΔΙΑΔΙΚΑΣΙΕΣ ΚΑΙ ΚΥΡΩΣΕΙΣ  </t>
  </si>
  <si>
    <t>Εκκρεμεί οποιαδήποτε ποινική διαδικασία εναντίον του αδειούχου αποδέκτη στην Δημοκρατία:</t>
  </si>
  <si>
    <t>Εκκρεμεί οποιαδήποτε ποινική διαδικασία εναντίον των διευθυντών του αδειούχου αποδέκτη στην Δημοκρατία:</t>
  </si>
  <si>
    <t>Εκκρεμεί οποιαδήποτε ποινική διαδικασία εναντίον του αδειούχου αποδέκτη εκτός της Δημοκρατίας:</t>
  </si>
  <si>
    <t>Εκκρεμεί οποιαδήποτε ποινική διαδικασία εναντίον των διευθυντών του αδειούχου αποδέκτη εκτός της Δημοκρατίας:</t>
  </si>
  <si>
    <t>Εκκρεμεί οποιαδήποτε ποινική διαδικασία εναντίον του Λειτουργού Συμμόρφωσης του αδειούχου αποδέκτη εκτός της Δημοκρατίας:</t>
  </si>
  <si>
    <t>Εκκρεμεί οποιαδήποτε ποινική διαδικασία εναντίον του Λειτουργού Συμμόρφωσης του αδειούχου αποδέκτη στην Δημοκρατία:</t>
  </si>
  <si>
    <t>ΕΡΩΤΗΣΗ 3.6</t>
  </si>
  <si>
    <t>ΕΡΩΤΗΣΗ 3.7</t>
  </si>
  <si>
    <t>ΕΡΩΤΗΣΗ 3.8</t>
  </si>
  <si>
    <t>ΕΡΩΤΗΣΗ 3.9</t>
  </si>
  <si>
    <t>ΕΝΟΤΗΤΑ 3  -  ΜΕΤΡΑ ΔΕΟΥΣΑΣ ΕΠΙΜΕΛΕΙΑΣ</t>
  </si>
  <si>
    <t>ΕΡΩΤΗΣΗ 3.10</t>
  </si>
  <si>
    <t>ΕΡΩΤΗΣΗ 3.11</t>
  </si>
  <si>
    <t>ΕΡΩΤΗΣΗ 3.12</t>
  </si>
  <si>
    <t>ΕΡΩΤΗΣΗ 3.13</t>
  </si>
  <si>
    <t>ΕΡΩΤΗΣΗ 3.14</t>
  </si>
  <si>
    <t>ΕΡΩΤΗΣΗ 2.2.1</t>
  </si>
  <si>
    <t xml:space="preserve"> ΕΡΩΤΗΣΗ 2.3</t>
  </si>
  <si>
    <t xml:space="preserve"> ΕΡΩΤΗΣΗ 2.4</t>
  </si>
  <si>
    <t xml:space="preserve"> ΕΡΩΤΗΣΗ 2.5</t>
  </si>
  <si>
    <t>ΕΝΟΤΗΤΑ 2  -  ΠΟΛΙΤΙΚΕΣ ΚΑΙ ΔΙΑΔΙΚΑΣΙΕΣ</t>
  </si>
  <si>
    <t>Σε τι συχνότητα αναθεωρείτε / επανεξετάζετε τις πολιτικές AML/CFT του αποδέκτη;</t>
  </si>
  <si>
    <r>
      <t xml:space="preserve"> ·   Εάν η απάντηση στην </t>
    </r>
    <r>
      <rPr>
        <b/>
        <sz val="12"/>
        <color theme="1"/>
        <rFont val="Calibri"/>
        <family val="2"/>
        <scheme val="minor"/>
      </rPr>
      <t>Ερώτηση 2.4 ή 2.5</t>
    </r>
    <r>
      <rPr>
        <sz val="12"/>
        <color theme="1"/>
        <rFont val="Calibri"/>
        <family val="2"/>
        <scheme val="minor"/>
      </rPr>
      <t xml:space="preserve"> είναι «ΝΑΙ», παραθέστε λεπτομέρειες:</t>
    </r>
  </si>
  <si>
    <t>Οι πολιτικές και διαδικασίες σας προβλέπουν ιεραρχική διαχείριση και έγκριση νέων παικτών ή συναλλαγών βάσει του ενδεχόμενου ρίσκου που ελλοχεύουν;</t>
  </si>
  <si>
    <r>
      <t xml:space="preserve"> ·   Εάν η απάντηση στην </t>
    </r>
    <r>
      <rPr>
        <b/>
        <sz val="12"/>
        <color theme="1"/>
        <rFont val="Calibri"/>
        <family val="2"/>
        <scheme val="minor"/>
      </rPr>
      <t>Ερώτηση 2.6</t>
    </r>
    <r>
      <rPr>
        <sz val="12"/>
        <color theme="1"/>
        <rFont val="Calibri"/>
        <family val="2"/>
        <scheme val="minor"/>
      </rPr>
      <t xml:space="preserve"> είναι «ΝΑΙ», παραθέστε λεπτομέρειες:</t>
    </r>
  </si>
  <si>
    <t xml:space="preserve">Οι πολιτικές και διαδικασίες σας καθορίζουν τις περιπτώσεις και τις συναφείς ενέργειες που πρέπει να επιβληθούν σε σχέση με την επιβολή περιορισμών σε παίκτες και συναλλαγές; </t>
  </si>
  <si>
    <r>
      <t xml:space="preserve"> ·   Εάν η απάντηση στην </t>
    </r>
    <r>
      <rPr>
        <b/>
        <sz val="12"/>
        <color theme="1"/>
        <rFont val="Calibri"/>
        <family val="2"/>
        <scheme val="minor"/>
      </rPr>
      <t xml:space="preserve">Ερώτηση 2.7 </t>
    </r>
    <r>
      <rPr>
        <sz val="12"/>
        <color theme="1"/>
        <rFont val="Calibri"/>
        <family val="2"/>
        <scheme val="minor"/>
      </rPr>
      <t>είναι «ΝΑΙ», παραθέστε λεπτομέρειες:</t>
    </r>
  </si>
  <si>
    <t>[ΕΑΝ ΝΑΙ ΠΑΡΑΘΕΣΤΕ ΛΕΠΤΟΜΕΡΕΙΕΣ ΕΔΩ]</t>
  </si>
  <si>
    <t xml:space="preserve"> ·   Εάν χρησιμοποιείτε κανόνες/όρια, σε τι συχνότητα τους επανεξετάζετε;</t>
  </si>
  <si>
    <t>ΕΝΟΤΗΤΑ 1  -  ΓΕΝΙΚΑ</t>
  </si>
  <si>
    <t>ΕΣΩΤΕΡΙΚΗ ΟΡΓΑΝΩΣΗ</t>
  </si>
  <si>
    <t>ΠΟΙΝΙΚΕΣ - ΔΙΟΙΚΗΤΙΚΕΣ ΚΥΡΩΣΕΙΣ</t>
  </si>
  <si>
    <t xml:space="preserve">ΑΔΕΙΑ ΥΠΟΣΤΑΤΙΚΟΥ  </t>
  </si>
  <si>
    <t>ΑΔΕΙΑ  ΕΞ. ΑΝΤΙΠΡΟΣΩΠΟΥ</t>
  </si>
  <si>
    <t>ΕΠΑΡΧΙΑ</t>
  </si>
  <si>
    <t>ΥΠΟΠΤΗ ΔΡΑΣΤΗΡΙΟΤΗΤΑ ΚΑΙ ΑΝΑΦΟΡΕΣ ΣΤΗΝ ΜΟΚΑΣ</t>
  </si>
  <si>
    <t>&gt;&gt;&gt; Υποπτη δραστηριότητα και αναφορές στην ΜΟΚΑΣ</t>
  </si>
  <si>
    <t>ΠΕΡΙΕΧΟΜΕΝΑ ΤΡΙΜΗΝΙΑΙΑΣ ΚΑΤΑΣΤΑΣΗΣ:</t>
  </si>
  <si>
    <t>*  Έκθεση Εσωτερικής Αναφοράς σημαίνει το έντυπο που υποβάλλεται από το προσωπικό του αποδέκτη προς τον Λειτουργό Συμμόρφωσης, με σκοπό την παροχή πληροφοριών και στοιχείων που αφορούν εύλογη υποψία ή γνώση για τη νομιμοποίηση εσόδων από παράνομες δραστηριότητες ή χρηματοδότησης της τρομοκρατίας ή που ενδέχεται να σχετίζονται με τέτοιες δραστηριότητες.</t>
  </si>
  <si>
    <t>&gt;&gt;&gt; Εσωτερική οργάνωση</t>
  </si>
  <si>
    <t>&gt;&gt;&gt; Συναλλαγές άνω των 2.000€</t>
  </si>
  <si>
    <t>&gt;&gt;&gt; Εξώφυλλο</t>
  </si>
  <si>
    <t>Η εξ αποστάσεως επαλήθευση στοιχείων ταυτότητας του παίκτη πραγματοποιείται με –</t>
  </si>
  <si>
    <t>Η εξ αποστάσεως επαλήθευση στοιχείων ταυτότητας παίκτη υψηλού κινδύνου πραγματοποιείται με –</t>
  </si>
  <si>
    <t>Συνολικός αριθμός υπεύθυνων προσώπων που ήταν πολίτες κρατών ΕΕ/ΕΟΧ στο τέλος της υπό αναφορά περιόδου:</t>
  </si>
  <si>
    <t>&gt;&gt;&gt; Ποινικές / Διοικητικές κυρώσεις</t>
  </si>
  <si>
    <t>Η θεματολογία της εκπαίδευσης:</t>
  </si>
  <si>
    <t>ΕΡΩΤΗΣΗ 2.10.1</t>
  </si>
  <si>
    <t>ΕΡΩΤΗΣΗ 2.10.2</t>
  </si>
  <si>
    <t>ΕΡΩΤΗΣΗ 2.14</t>
  </si>
  <si>
    <t>ΕΡΩΤΗΣΗ 2.14.1</t>
  </si>
  <si>
    <t>ΕΡΩΤΗΣΗ 2.15</t>
  </si>
  <si>
    <t>ΕΡΩΤΗΣΗ 2.15.1</t>
  </si>
  <si>
    <t>ΕΡΩΤΗΣΗ 2.15.2</t>
  </si>
  <si>
    <t>ΕΡΩΤΗΣΗ 2.16</t>
  </si>
  <si>
    <t>ΕΡΩΤΗΣΗ 2.4.1</t>
  </si>
  <si>
    <t>ΕΡΩΤΗΣΗ 5.3.1</t>
  </si>
  <si>
    <t>ΕΡΩΤΗΣΗ 5.3.2</t>
  </si>
  <si>
    <t>ΕΡΩΤΗΣΗ 5.3.3</t>
  </si>
  <si>
    <t xml:space="preserve">  · Αριθμός εγγεγραμμένων παικτών που είναι πολίτες κρατών που συμπεριλαμβάνονται στην WEAK AML λίστα της Κομισιόν:</t>
  </si>
  <si>
    <t xml:space="preserve">  · Αριθμός εγγεγραμμένων παικτών που είναι πολίτες κρατών που συμπεριλαμβάνονται στην μαύρη λίστα του FATF:</t>
  </si>
  <si>
    <t xml:space="preserve">  · Αριθμός εγγεγραμμένων παικτών που είναι πολίτες κρατών που συμπεριλαμβάνονται στην γκρίζα λίστα του FATF:</t>
  </si>
  <si>
    <t>ΕΡΩΤΗΣΗ 3.1.1</t>
  </si>
  <si>
    <t>ΕΡΩΤΗΣΗ 3.1.2</t>
  </si>
  <si>
    <t>ΕΡΩΤΗΣΗ 3.1.3</t>
  </si>
  <si>
    <t>ΕΡΩΤΗΣΗ 3.1.4</t>
  </si>
  <si>
    <t>ΕΡΩΤΗΣΗ 2.1.1</t>
  </si>
  <si>
    <t>ΕΡΩΤΗΣΗ 2.1.2</t>
  </si>
  <si>
    <t>ΕΡΩΤΗΣΗ 1.2.1</t>
  </si>
  <si>
    <t>ΕΡΩΤΗΣΗ 1.4.1</t>
  </si>
  <si>
    <t>ΕΡΩΤΗΣΗ 2.2.2</t>
  </si>
  <si>
    <t>ΕΡΩΤΗΣΗ 1.4.2</t>
  </si>
  <si>
    <t>ΕΡΩΤΗΣΗ 3.13.1</t>
  </si>
  <si>
    <t>ΕΡΩΤΗΣΗ 3.14.1</t>
  </si>
  <si>
    <t>Οι πολιτικές και διαδικασίες σας προβλέπουν αξιολόγηση ρίσκου σχετικά με την καταπολέμηση της χρηματοδότησης της τρομοκρατίας;</t>
  </si>
  <si>
    <t>ΕΡΩΤΗΣΗ 1.3.1</t>
  </si>
  <si>
    <t>ΕΡΩΤΗΣΗ 1.3.2</t>
  </si>
  <si>
    <t>ΕΡΩΤΗΣΗ 1.4.3</t>
  </si>
  <si>
    <r>
      <t xml:space="preserve"> ·   Εάν η απάντηση στην</t>
    </r>
    <r>
      <rPr>
        <b/>
        <sz val="12"/>
        <color theme="1"/>
        <rFont val="Calibri"/>
        <family val="2"/>
        <scheme val="minor"/>
      </rPr>
      <t xml:space="preserve"> Ερώτηση 1.4.2</t>
    </r>
    <r>
      <rPr>
        <sz val="12"/>
        <color theme="1"/>
        <rFont val="Calibri"/>
        <family val="2"/>
        <scheme val="minor"/>
      </rPr>
      <t xml:space="preserve"> είναι «ΝΑΙ», παραθέστε λεπτομέρειες:</t>
    </r>
  </si>
  <si>
    <r>
      <t xml:space="preserve"> ·   Εάν η απάντηση στην </t>
    </r>
    <r>
      <rPr>
        <b/>
        <sz val="12"/>
        <color theme="1"/>
        <rFont val="Calibri"/>
        <family val="2"/>
        <scheme val="minor"/>
      </rPr>
      <t>Ερώτηση 1.4</t>
    </r>
    <r>
      <rPr>
        <sz val="12"/>
        <color theme="1"/>
        <rFont val="Calibri"/>
        <family val="2"/>
        <scheme val="minor"/>
      </rPr>
      <t xml:space="preserve"> είναι «ΝΑΙ», έχουν ανατεθεί σε εξωτερικούς συνεργάτες εκτός ΕΕ;</t>
    </r>
  </si>
  <si>
    <r>
      <t xml:space="preserve"> ·   Εάν η απάντηση στην </t>
    </r>
    <r>
      <rPr>
        <b/>
        <sz val="12"/>
        <color theme="1"/>
        <rFont val="Calibri"/>
        <family val="2"/>
        <scheme val="minor"/>
      </rPr>
      <t>Ερώτηση 1.4</t>
    </r>
    <r>
      <rPr>
        <sz val="12"/>
        <color theme="1"/>
        <rFont val="Calibri"/>
        <family val="2"/>
        <scheme val="minor"/>
      </rPr>
      <t xml:space="preserve"> είναι «ΝΑΙ», ποιες υποχρεώσεις ή διεργασίες εχουν ανατεθεί;</t>
    </r>
  </si>
  <si>
    <r>
      <t xml:space="preserve"> ·   Εάν η απάντηση στην </t>
    </r>
    <r>
      <rPr>
        <b/>
        <sz val="12"/>
        <color theme="1"/>
        <rFont val="Calibri"/>
        <family val="2"/>
        <scheme val="minor"/>
      </rPr>
      <t>Ερώτηση 1.3</t>
    </r>
    <r>
      <rPr>
        <sz val="12"/>
        <color theme="1"/>
        <rFont val="Calibri"/>
        <family val="2"/>
        <scheme val="minor"/>
      </rPr>
      <t xml:space="preserve"> είναι «ΝΑΙ», παραθέστε τον αριθμό και στοιχεία σχετικά με την ικανότητα, τις γνώσεις και την εμπειρογνωμοσύνη αυτών:</t>
    </r>
  </si>
  <si>
    <r>
      <t xml:space="preserve"> ·   Εάν η απάντηση στην </t>
    </r>
    <r>
      <rPr>
        <b/>
        <sz val="12"/>
        <color theme="1"/>
        <rFont val="Calibri"/>
        <family val="2"/>
        <scheme val="minor"/>
      </rPr>
      <t>Ερώτηση 1.3</t>
    </r>
    <r>
      <rPr>
        <sz val="12"/>
        <color theme="1"/>
        <rFont val="Calibri"/>
        <family val="2"/>
        <scheme val="minor"/>
      </rPr>
      <t xml:space="preserve"> είναι «ΝΑΙ», το προσωπικό που στελεχώνει το ΤΕΕ ασχολείται και με θέματα πέραν του AML/CFT;</t>
    </r>
  </si>
  <si>
    <t>ΕΡΩΤΗΣΗ 3.15.1</t>
  </si>
  <si>
    <t>ΕΡΩΤΗΣΗ 3.13.2</t>
  </si>
  <si>
    <r>
      <t xml:space="preserve"> ·   α</t>
    </r>
    <r>
      <rPr>
        <sz val="10.5"/>
        <color rgb="FF000000"/>
        <rFont val="Arial"/>
        <family val="2"/>
      </rPr>
      <t xml:space="preserve">μέσως μετά από κάθε ουσιώδη αλλαγή στα δεδομένα ή πληροφορίες του παίκτη (εάν ναι παραθέστε λεπτομέρειες) </t>
    </r>
  </si>
  <si>
    <r>
      <t xml:space="preserve"> ·   π</t>
    </r>
    <r>
      <rPr>
        <sz val="10.5"/>
        <color rgb="FF000000"/>
        <rFont val="Arial"/>
        <family val="2"/>
      </rPr>
      <t>ριν το πέρας των πρώτων 12 μηνών</t>
    </r>
  </si>
  <si>
    <r>
      <t xml:space="preserve"> ·   </t>
    </r>
    <r>
      <rPr>
        <sz val="10.5"/>
        <color rgb="FF000000"/>
        <rFont val="Arial"/>
        <family val="2"/>
      </rPr>
      <t>μόνο μετά το πέρας των πρώτων 12 μηνών</t>
    </r>
  </si>
  <si>
    <r>
      <t xml:space="preserve"> ·   Εάν επιλέξατε "ΆΛΛΟ" στην </t>
    </r>
    <r>
      <rPr>
        <b/>
        <sz val="12"/>
        <color theme="1"/>
        <rFont val="Calibri"/>
        <family val="2"/>
        <scheme val="minor"/>
      </rPr>
      <t>Ερώτηση 3.13.1</t>
    </r>
    <r>
      <rPr>
        <sz val="12"/>
        <color theme="1"/>
        <rFont val="Calibri"/>
        <family val="2"/>
        <scheme val="minor"/>
      </rPr>
      <t>,  παραθέστε λεπτομέρειες:</t>
    </r>
  </si>
  <si>
    <t>Εάν παρακολοθούνται σε πραγματικό χρόνο, ποιοι παραμέτροι της συναλλαγής εξετάζονται;</t>
  </si>
  <si>
    <t>ΕΡΩΤΗΣΗ 3.15</t>
  </si>
  <si>
    <t xml:space="preserve">   Εάν ναι, το καθολικό όριο καθορίζεται βάσει επίσημων οικονομικών δεικτών ή βάσει στατιστικών άλλων εγγεγραμμένων παικτών ή και τα δυο (δείτε 5.3.4.4 της Οδηγίας 15)</t>
  </si>
  <si>
    <t>ΣΧΟΛΙΑ ΑΠΟΔΕΚΤΗ</t>
  </si>
  <si>
    <t>** Ο Αριθμός Έκθεσης Εσωτερικής Αναφοράς πρέπει να είναι μοναδικός για κάθε Έκθεση.</t>
  </si>
  <si>
    <t>Εκκρεμεί οποιαδήποτε διοικητική διαδικασία εναντίον των μετόχων ή κατόχων σημαντικού συμφέροντος του αδειούχου αποδέκτη εκτός της Δημοκρατίας:</t>
  </si>
  <si>
    <t>Έχουν επιβληθεί διοικητικές κυρώσεις εναντίον του αδειούχου αποδέκτη εκτός της Δημοκρατίας εντός της περιόδου αναφοράς:</t>
  </si>
  <si>
    <t>Έχουν επιβληθεί διοικητικές κυρώσεις εναντίον των διευθυντών του αδειούχου αποδέκτη εκτός της Δημοκρατίας εντός της περιόδου αναφοράς:</t>
  </si>
  <si>
    <t>Έχουν επιβληθεί διοικητικές κυρώσεις εναντίον του Λειτουργού Συμμόρφωσης του αδειούχου αποδέκτη εκτός της Δημοκρατίας εντός της περιόδου αναφοράς:</t>
  </si>
  <si>
    <t>Έχουν επιβληθεί διοικητικές κυρώσεις εναντίον των των μετόχων ή κατόχων σημαντικού συμφέροντος του αδειούχου αποδέκτη εκτός της Δημοκρατίας:</t>
  </si>
  <si>
    <t>Εάν έχουν επιβληθεί κυρώσεις σε οποιοδήποτε από τα πιο πάνω πρόσωπα, παραθέστε πληροφορίες και λεπτομέρειες σε σχέση με αυτές:</t>
  </si>
  <si>
    <t>Εάν εκκρεμεί ποινική διαδικασία εναντίον οποιουδήποτε από τα πιο πάνω πρόσωπα, παραθέστε σχετικές πληροφορίες και στοιχεία:</t>
  </si>
  <si>
    <t>Εκκρεμεί οποιαδήποτε ποινική διαδικασία εναντίον των μετόχων ή κατόχων σημαντικού συμφέροντος του αδειούχου αποδέκτη στην Δημοκρατία:</t>
  </si>
  <si>
    <t>Εκκρεμεί οποιαδήποτε ποινική διαδικασία εναντίον των μετόχων ή κατόχων σημαντικού συμφέροντος του αδειούχου αποδέκτη εκτός της Δημοκρατίας:</t>
  </si>
  <si>
    <t>Επίσημοι οικονομικοί δείκτες</t>
  </si>
  <si>
    <t>Στατιστικά άλλων εγγεγραμμένων παικτών</t>
  </si>
  <si>
    <t>Συνδυασμός των δύο</t>
  </si>
  <si>
    <t>Υπάρχει οποιαδήποτε ποινική καταδίκη εναντίον του αδειούχου αποδέκτη στην Δημοκρατία κατά την περίοδο αναφοράς:</t>
  </si>
  <si>
    <t>Υπάρχει οποιαδήποτε ποινική καταδίκη εναντίον των διευθυντών του αδειούχου αποδέκτη στην Δημοκρατία κατά την περίοδο αναφοράς:</t>
  </si>
  <si>
    <t>Υπάρχει οποιαδήποτε ποινική καταδίκη εναντίον του Λειτουργού Συμμόρφωσης του αδειούχου αποδέκτη στην Δημοκρατία κατά την περίοδο αναφοράς:</t>
  </si>
  <si>
    <t>Υπάρχει οποιαδήποτε ποινική καταδίκη εναντίον των μετόχων ή κατόχων σημαντικού συμφέροντος του αδειούχου αποδέκτη στην Δημοκρατία κατά την περίοδο αναφοράς:</t>
  </si>
  <si>
    <t>Υπάρχει οποιαδήποτε ποινική καταδίκη εναντίον του αδειούχου αποδέκτη εκτός της Δημοκρατίας κατά την περίοδο αναφοράς:</t>
  </si>
  <si>
    <t>Υπάρχει οποιαδήποτε ποινική καταδίκη εναντίον  των διευθυντών του αδειούχου αποδέκτη εκτός της Δημοκρατίας κατά την περίοδο αναφοράς:</t>
  </si>
  <si>
    <t>Υπάρχει οποιαδήποτε ποινική καταδίκη εναντίον του Λειτουργού Συμμόρφωσης του αδειούχου αποδέκτη εκτός της Δημοκρατίας κατά την περίοδο αναφοράς:</t>
  </si>
  <si>
    <t>Υπάρχει οποιαδήποτε ποινική καταδίκη εναντίον των μετόχων ή κατόχων σημαντικού συμφέροντος του αδειούχου αποδέκτη εκτός της Δημοκρατίας κατά την περίοδο αναφοράς:</t>
  </si>
  <si>
    <t>Εάν οποιοδήποτε από τα πιο πάνω πρόσωπα έχει καταδικαστεί, παραθέστε πληροφορίες και λεπτομέρειες σε σχέση με την καταδίκη και τις επιβληθείσες ποινές:</t>
  </si>
  <si>
    <t>ΕΝΟΤΗΤΑ 4  -  ΚΥΡΩΣΕΙΣ ΑΠΟ ΤΟΝ ΑΔΕΙΟΥΧΟ ΣΤΟ ΠΡΟΣΩΠΙΚΟ ΚΑΙ ΣΥΝΕΡΓΑΤΕΣ ΤΟΥ</t>
  </si>
  <si>
    <t>ΕΡΩΤΗΣΗ 4.3.1</t>
  </si>
  <si>
    <t>ΕΡΩΤΗΣΗ 4.2.1</t>
  </si>
  <si>
    <t>ΕΡΩΤΗΣΗ 4.1.1</t>
  </si>
  <si>
    <r>
      <t xml:space="preserve"> ·   Εάν η απάντηση στην </t>
    </r>
    <r>
      <rPr>
        <b/>
        <sz val="12"/>
        <color theme="1"/>
        <rFont val="Calibri"/>
        <family val="2"/>
        <scheme val="minor"/>
      </rPr>
      <t>Ερώτηση 4.1</t>
    </r>
    <r>
      <rPr>
        <sz val="12"/>
        <color theme="1"/>
        <rFont val="Calibri"/>
        <family val="2"/>
        <scheme val="minor"/>
      </rPr>
      <t xml:space="preserve"> είναι "ΝΑΙ", παραθέστε λεπτομέρειες:</t>
    </r>
  </si>
  <si>
    <r>
      <t xml:space="preserve"> ·   Εάν η απάντηση στην </t>
    </r>
    <r>
      <rPr>
        <b/>
        <sz val="12"/>
        <color theme="1"/>
        <rFont val="Calibri"/>
        <family val="2"/>
        <scheme val="minor"/>
      </rPr>
      <t>Ερώτηση 4.2</t>
    </r>
    <r>
      <rPr>
        <sz val="12"/>
        <color theme="1"/>
        <rFont val="Calibri"/>
        <family val="2"/>
        <scheme val="minor"/>
      </rPr>
      <t xml:space="preserve"> είναι "ΝΑΙ", παραθέστε λεπτομέρειες:</t>
    </r>
  </si>
  <si>
    <r>
      <t xml:space="preserve"> ·   Εάν η απάντηση στην </t>
    </r>
    <r>
      <rPr>
        <b/>
        <sz val="12"/>
        <color theme="1"/>
        <rFont val="Calibri"/>
        <family val="2"/>
        <scheme val="minor"/>
      </rPr>
      <t>Ερώτηση 4.3</t>
    </r>
    <r>
      <rPr>
        <sz val="12"/>
        <color theme="1"/>
        <rFont val="Calibri"/>
        <family val="2"/>
        <scheme val="minor"/>
      </rPr>
      <t xml:space="preserve"> είναι "ΝΑΙ", παραθέστε λεπτομέρειες:</t>
    </r>
  </si>
  <si>
    <t>Έχουν υποβληθεί κυρώσεις από τον αδειούχο σε οποιοδήποτε άλλο μέλος του προσωπικού σε σχέση με θέματα AML/CFT;</t>
  </si>
  <si>
    <t>Έχουν υποβληθεί κυρώσεις από τον αδειούχο σε οποιοδήποτε εξωτερικό συνεργάτη σε σχέση με θέματα AML/CFT;</t>
  </si>
  <si>
    <t>&gt;&gt;&gt; Ύποπτη δραστηριότητα και αναφορές στην ΜΟΚΑΣ</t>
  </si>
  <si>
    <t>ΕΡΩΤΗΣΗ 3.5.1</t>
  </si>
  <si>
    <t xml:space="preserve">  · Εξ αυτών, τι ποσοστό καταβλήθηκε με μετρητά;</t>
  </si>
  <si>
    <t>Αριθμός συναλλαγών που ξεπέρασαν το όριο των 2.000€ κατά την υπό αναφορά περίοδο:</t>
  </si>
  <si>
    <t xml:space="preserve">  · Εξ αυτών των συναλλαγών, αριθμός συναλλαγών που διενεργήθηκαν από εγγεγραμμένο παίκτη:</t>
  </si>
  <si>
    <t xml:space="preserve">  · Εξ αυτών των συναλλαγών, αριθμός συναλλαγών στις οποίες εφαρμόστηκαν μέτρα δέουσας επιμέλειας:</t>
  </si>
  <si>
    <t xml:space="preserve"> ·   Εξ αυτών των συναλλαγών, αριθμός στοιχημάτων που καταβλήθηκε με χρεωστική/πιστωτική κάρτα;</t>
  </si>
  <si>
    <t xml:space="preserve"> ·   Εξ αυτών των συναλλαγών, αριθμός στοιχημάτων που καταβλήθηκε με μετρητά;</t>
  </si>
  <si>
    <t>Αριθμός στοιχημάτων στα οποία καταβλήθηκε ποσό μεταξύ 1.000€-1.999€ κατά την υπό αναφορά περίοδο:</t>
  </si>
  <si>
    <t>Αριθμός στοιχημάτων στα οποία καταβλήθηκε ποσό μεταξύ 2.000€-2.999€ κατά την υπό αναφορά περίοδο:</t>
  </si>
  <si>
    <t>Αριθμός στοιχημάτων στα οποία καταβλήθηκε ποσό ίσο ή άνω των 3.000€ κατά την υπό αναφορά περίοδο:</t>
  </si>
  <si>
    <t>Αριθμός συναλλαγών που ξεπέρασαν το όριο των 2.000€ μόνο λόγω κερδών κατά την υπό αναφορά περίοδο:</t>
  </si>
  <si>
    <t>Αριθμός νικητήριων στοιχημάτων που ξεπέρασαν το όριο των 2.000€ μόνο λόγω κερδών και των οποίων ο παίκτης πληρώθηκε μέσω -</t>
  </si>
  <si>
    <t>μετρητών</t>
  </si>
  <si>
    <t>ΕΝΟΤΗΤΑ 7  -  ΛΟΓΑΡΙΑΣΜΟΙ ΕΓΓΕΓΡΑΜΜΕΝΩΝ ΠΑΙΚΤΩΝ</t>
  </si>
  <si>
    <t>ΕΡΩΤΗΣΗ 3.2.1</t>
  </si>
  <si>
    <t>ΕΡΩΤΗΣΗ 3.2.2</t>
  </si>
  <si>
    <t>ΕΡΩΤΗΣΗ 3.2.3</t>
  </si>
  <si>
    <r>
      <t xml:space="preserve">  · Εάν η απάντηση στην </t>
    </r>
    <r>
      <rPr>
        <b/>
        <sz val="12"/>
        <color theme="1"/>
        <rFont val="Calibri"/>
        <family val="2"/>
        <scheme val="minor"/>
      </rPr>
      <t>Ερώτηση 2.4</t>
    </r>
    <r>
      <rPr>
        <sz val="12"/>
        <color theme="1"/>
        <rFont val="Calibri"/>
        <family val="2"/>
        <scheme val="minor"/>
      </rPr>
      <t xml:space="preserve"> είναι "ΝΑΙ", παραθέστε λεπτομέρειες και σχετικούς αριθμούς:</t>
    </r>
  </si>
  <si>
    <t xml:space="preserve">  · Από αυτούς, τι ποσοστό είχε ανταποκριθεί επαρκώς στις απαιτήσεις των αυξημένων μέτρων δέουσας επιμέλειας;</t>
  </si>
  <si>
    <t xml:space="preserve">  · Από αυτούς που δεν είχαν απαντήσει καθόλου, τι ποσοστό αναφέρθηκε στην ΜΟΚΑΣ;</t>
  </si>
  <si>
    <t xml:space="preserve">  · Από αυτούς, τι ποσοστό δεν είχε ανταποκριθεί στις απαιτήσεις των αυξημένων μέτρων δέουσας επιμέλειας;</t>
  </si>
  <si>
    <t>Συνολικός αριθμός εγγεγραμμένων παικτών που είναι πολίτες κρατών ΕΕ/ΕΟΧ κατά την υπό αναφορά περίοδο:</t>
  </si>
  <si>
    <t>Συνολικός αριθμός εγγεγραμμένων παικτών που είναι πολίτες κρατών που συμπεριλαμβάνονται στις λίστες του FATF ή στο WEAK AML LIST της Κομισιόν, στο τέλος της υπό αναφορά περιόδου:</t>
  </si>
  <si>
    <t>Συνολικός αριθμός εγγεγραμμένων παικτών που διαμένουν στα κατεχόμενα εδάφη της Κυπριακής Δημοκρατίας κατά την υπό αναφορά περίοδο:</t>
  </si>
  <si>
    <t>Αριθμός εγγεγραμμένων παικτών των οποίων ο λογαριασμός έκλεισε ή παγοποιήθηκε λόγω κυρώσεων κατά την υπό αναφορά περίοδο:</t>
  </si>
  <si>
    <t>Συνολικός αριθμός στοιχημάτων από εγγεγραμμένους παίκτες κατά την υπό αναφορά περίοδο:</t>
  </si>
  <si>
    <t>Σύνολο ποσών που καταβλήθηκαν από εγγεγραμμένους παίκτες για την διενέργεια στοιχήματος κατά την υπό αναφορά περίοδο:</t>
  </si>
  <si>
    <t>Αριθμός λογαριασμών εγγεγραμμένων παικτών που έχουν παγοποιηθεί για λόγους μη συμμόρφωσης με την Οδηγία και τον περί Στοιχημάτων Νόμο κατά την υπό αναφορά περίοδο:</t>
  </si>
  <si>
    <t>Αριθμός λογαριασμών εγγεγραμμένων παικτών που έχουν κλείσει για λόγους μη συμμόρφωσης με την Οδηγία κατά την υπό αναφορά περίοδο:</t>
  </si>
  <si>
    <t>Συνολικός αριθμός εξουσιοδοτημένων αντιπροσώπων στο τέλος της υπό αναφορά περιόδου:</t>
  </si>
  <si>
    <t>Αριθμός νέων εξουσιοδοτημένων αντιπροσώπων κατά την υπό αναφορά περιόδο:</t>
  </si>
  <si>
    <t>Αριθμός εξουσιοδοτημένων αντιπροσώπων που ήταν κατηγοριοποιημένοι ως χαμηλού κινδύνου στο τέλος της υπό αναφορά περιόδου:</t>
  </si>
  <si>
    <t>Αριθμός εξουσιοδοτημένων αντιπροσώπων που ήταν κατηγοριοποιημένοι ως κανονικού κινδύνου στο τέλος της υπό αναφορά περιόδου:</t>
  </si>
  <si>
    <t>Αριθμός εξουσιοδοτημένων αντιπροσώπων που ήταν κατηγοριοποιημένοι ως υψηλού κινδύνου στο τέλος της υπό αναφορά περιόδου:</t>
  </si>
  <si>
    <t xml:space="preserve">  · Εάν επιλέχθηκε "άλλο", παραθέστε σχετικές λεπτομέρειες και πληροφορίες:</t>
  </si>
  <si>
    <t xml:space="preserve">  · Εξ αυτών, αριθμός εξουσιοδοτημένων αντιπροσώπων με έγκριση από τον Λειτουργό Συμμόρφωσης για τη σύναψη ή διατήρηση της επιχειρηματικής σχέσης</t>
  </si>
  <si>
    <t xml:space="preserve">  · Εξ αυτών, αριθμός εξουσιοδοτημένων αντιπροσώπων για τους οποίους συντέθηκε οικονομικό πορτραίτο:</t>
  </si>
  <si>
    <t>Αριθμός εξουσιοδοτημένων αντιπροσώπων στους οποίους εφαρμόστηκαν αυξημένα μέτρα δέουσας επιμέλειας;</t>
  </si>
  <si>
    <t xml:space="preserve">  · Εξ αυτών, αριθμός εξουσιοδοτημένων αντιπροσώπων για τους οποίους συλλέχθηκαν πληροφορίες, στοιχεία και έγγραφα σχετικά με την πηγή των κεφαλαίων που πρόκειται να επενδυθούν για το άνοιγμα και τη λειτουργία του/των υποστατικών</t>
  </si>
  <si>
    <t xml:space="preserve">  · Εξ αυτών, αριθμός εξουσιοδοτημένων αντιπροσώπων για τους οποίους συλλέχθηκαν πληροφορίες, στοιχειά και έγγραφα σχετικά με την πηγή του πλούτου:</t>
  </si>
  <si>
    <t>Συνολικός αριθμός εξουσιοδοτημένων αντιπροσώπων που ήταν ΠΕΠ στο τέλος της υπό αναφορά περιόδου:</t>
  </si>
  <si>
    <t>Συνολικός αριθμός εξουσιοδοτημένων αντιπροσώπων που είναι ΠΕΠ αποκλειστικά λόγω συγγένειας ή στενής συνεργασίας στο τέλος της υπό αναφορά περιόδου:</t>
  </si>
  <si>
    <t>Συνολικός αριθμός εξουσιοδοτημένων αντιπροσώπων που ήταν Κύπριοι πολίτες στο τέλος της υπό αναφορά περιόδου:</t>
  </si>
  <si>
    <t>Συνολικός αριθμός εξουσιοδοτημένων αντιπροσώπων που ήταν πολίτες κρατών που συμπεριλαμβάνονται στις λίστες του FATF στο τέλος της υπό αναφορά περιόδου:</t>
  </si>
  <si>
    <t>Συνολικός αριθμός εξουσιοδοτημένων αντιπροσώπων που ήταν πολίτες κρατών ΕΕ/ΕΟΧ στο τέλος της υπό αναφορά περιόδου:</t>
  </si>
  <si>
    <t>Συνολικός αριθμός εξουσιοδοτημένων αντιπροσώπων που διέμεναν στα κατεχόμενα εδάφη της Κυπριακής Δημοκρατίας στο τέλος της υπό αναφορά περιόδου:</t>
  </si>
  <si>
    <t>Συνολικός αριθμός υπεύθυνων προσώπων που διέμεναν στα κατεχόμενα εδάφη της Κυπριακής Δημοκρατίας στο τέλος της υπό αναφορά περιόδου:</t>
  </si>
  <si>
    <t>ΕΡΩΤΗΣΗ 3.6.1</t>
  </si>
  <si>
    <t>ΕΡΩΤΗΣΗ 3.8.1</t>
  </si>
  <si>
    <t>ΕΡΩΤΗΣΗ 3.9.1</t>
  </si>
  <si>
    <t>ΕΡΩΤΗΣΗ 3.9.2</t>
  </si>
  <si>
    <t>ΕΡΩΤΗΣΗ 4.4</t>
  </si>
  <si>
    <t>ΕΡΩΤΗΣΗ 4.5</t>
  </si>
  <si>
    <t>ΕΡΩΤΗΣΗ 4.5.1</t>
  </si>
  <si>
    <t>ΕΡΩΤΗΣΗ 4.6</t>
  </si>
  <si>
    <t>ΕΡΩΤΗΣΗ 4.6.1</t>
  </si>
  <si>
    <t>ΕΡΩΤΗΣΗ 4.7</t>
  </si>
  <si>
    <t>ΕΡΩΤΗΣΗ 4.8</t>
  </si>
  <si>
    <t>ΕΡΩΤΗΣΗ 4.8.1</t>
  </si>
  <si>
    <t>ΕΡΩΤΗΣΗ 4.9</t>
  </si>
  <si>
    <t>ΕΡΩΤΗΣΗ 4.9.1</t>
  </si>
  <si>
    <t>ΕΡΩΤΗΣΗ 4.9.2</t>
  </si>
  <si>
    <r>
      <t xml:space="preserve">Εάν η απάντηση στην </t>
    </r>
    <r>
      <rPr>
        <b/>
        <sz val="12"/>
        <color theme="1"/>
        <rFont val="Calibri"/>
        <family val="2"/>
        <scheme val="minor"/>
      </rPr>
      <t>Ερώτηση 1.1</t>
    </r>
    <r>
      <rPr>
        <sz val="12"/>
        <color theme="1"/>
        <rFont val="Calibri"/>
        <family val="2"/>
        <scheme val="minor"/>
      </rPr>
      <t xml:space="preserve"> είναι "ΝΑΙ", παρακαλώ παραθέστε όλες τις σχετικές λεπτομέρειες: (εκπαιδευτής, εξειδίκευση εκπαιδευτή, υλικό, διάρκεια εκπαίδευσης):</t>
    </r>
  </si>
  <si>
    <t>Εάν η εκπαίδευση παρέχεται στο σύνολο του προσωπικού του αποδέκτη, έχει διαφορετική δομή αναλόγως τμήματος ή καθηκόντων;</t>
  </si>
  <si>
    <t xml:space="preserve">  · Εάν επιλέξατε "Συνδυασμό των πιο πάνω" ή "Άλλο", παρακαλώ παραθέστε περισσότερες πληροφορίες: </t>
  </si>
  <si>
    <t xml:space="preserve">  · Εάν ναι, είχε τεθεί κάποιο όριο επιτυχίας/αποτυχίας;</t>
  </si>
  <si>
    <t xml:space="preserve">  · Εάν κάποιο όριο είχε τεθεί, σε ποιες ενέργειες έχει προβεί ο αποδέκτης σε σχέση με πρόσωπα που απέτυχαν στην εκπαίδευση;</t>
  </si>
  <si>
    <t xml:space="preserve">  · Εξ αυτών, τι ποσοστό έχει λάβει εκπαίδευση σε θέματα AML/CFT πριν την έναρξη παροχής υπηρεσιών;</t>
  </si>
  <si>
    <t xml:space="preserve">  · Εξ αυτών, τι ποσοστό έχει λάβει εκπαίδευση σε θέματα AML/CFT μετά την έναρξη παροχής υπηρεσιών;</t>
  </si>
  <si>
    <t>Τι ποσοστό έχει λάβει εκπαίδευση σε θέματα AML/CFT πριν την έναρξη παροχής υπηρεσιών;</t>
  </si>
  <si>
    <t>Τι ποσοστό έχει λάβει εκπαίδευση σε θέματα AML/CFT μετά την έναρξη παροχής υπηρεσιών;</t>
  </si>
  <si>
    <t>Παραθέστε πληροφορίες και στοιχεία σε σχέση με το "σχετικό προσωπικό" του αποδέκτη:</t>
  </si>
  <si>
    <t>Τι ποσοστό εξ αυτών δεν έχει ακόμα λάβει εκπαίδευση σε θέματα AML/CFT:</t>
  </si>
  <si>
    <t>Τι ποσοστό έχει λάβει εκπαίδευση σε θέματα AML/CFT πριν την έναρξη παροχής υπηρεσιών:</t>
  </si>
  <si>
    <t>Τι ποσοστό έχει λάβει εκπαίδευση σε θέματα AML/CFT μετά την έναρξη παροχής υπηρεσιών:</t>
  </si>
  <si>
    <t xml:space="preserve">  · Εάν πρόκειται για εξωτερικό συνεργάτη ή εάν επιλέξατε την επιλογή "Άλλο", παρακαλώ παραθέστε στοιχεία σχετικά με το πρόσωπο που διενήργησε την εκπαίδευση καθώς και λεπτομέρειες σχετικές με την κατάρτιση του: </t>
  </si>
  <si>
    <t xml:space="preserve">  · Εάν πρόκειται για εξωτερικό συνεργάτη ή εάν επιλέξατε την επιλογή "Άλλο", παρακαλώ παραθέστε στοιχεία σχετικά με το πρόσωπο που διενήργησε την εκπαίδευση καθώς και λεπτομέρειες σχετικές με την κατάρτιση του (εκπαιδευτής, εξειδίκευση εκπαιδευτή, διάρκεια εκπαίδευσης): </t>
  </si>
  <si>
    <t xml:space="preserve">  · Εάν επιλέξατε την επιλογή "Συνδυασμός των πιο πάνω" ή "Άλλο", παρακαλώ παραθέστε λεπτομέρειες</t>
  </si>
  <si>
    <r>
      <t xml:space="preserve">  · Εάν η απάντηση στην </t>
    </r>
    <r>
      <rPr>
        <b/>
        <sz val="12"/>
        <color theme="1"/>
        <rFont val="Calibri"/>
        <family val="2"/>
        <scheme val="minor"/>
      </rPr>
      <t>Ερώτηση 3.8</t>
    </r>
    <r>
      <rPr>
        <sz val="12"/>
        <color theme="1"/>
        <rFont val="Calibri"/>
        <family val="2"/>
        <scheme val="minor"/>
      </rPr>
      <t xml:space="preserve"> είναι "ΝΑΙ", παραθέστε την βαθμολογία κάθε εκπαίδευσης κατά την υπό αναφορά περίοδο:</t>
    </r>
  </si>
  <si>
    <r>
      <t xml:space="preserve"> ·   Εάν η απάντηση στην </t>
    </r>
    <r>
      <rPr>
        <b/>
        <sz val="12"/>
        <color theme="1"/>
        <rFont val="Calibri"/>
        <family val="2"/>
        <scheme val="minor"/>
      </rPr>
      <t>Ερώτηση 2.14</t>
    </r>
    <r>
      <rPr>
        <sz val="12"/>
        <color theme="1"/>
        <rFont val="Calibri"/>
        <family val="2"/>
        <scheme val="minor"/>
      </rPr>
      <t xml:space="preserve"> είναι "ΝΑΙ", παραθέστε την βαθμολογία κάθε εκπαίδευσης που διενεργήθηκε κατά την υπό αναφορά περίοδο:</t>
    </r>
  </si>
  <si>
    <t>Ο αποδέκτης αξιολογεί την κατάρτιση των εξουσιοδοτημένων αντιπροσώπων κατόπιν της εκάστοτε εκπαίδευσης;</t>
  </si>
  <si>
    <t xml:space="preserve">  · Εάν ναι, υπάρχει κάποιο όριο επιτυχίας/αποτυχίας;</t>
  </si>
  <si>
    <t xml:space="preserve">  · Εάν υπάρχει κάποιο όριο, σε ποιες ενέργειες έχει προβεί ο αποδέκτης σε σχέση με πρόσωπα που απέτυχαν την εκπαίδευση κατά την υπό αναφορά περίοδο;</t>
  </si>
  <si>
    <t>Τι ποσοστό εξ  αυτών δεν έχει ακόμα λάβει εκπαίδευση σε θέματα AML/CFT</t>
  </si>
  <si>
    <t>Τι ποσοστό έχει λάβει εκπαίδευση σε θέματα AML/CFT πριν την έναρξη παροχής υπηρεσιών</t>
  </si>
  <si>
    <t>Τι ποσοστό έχει λάβει εκπαίδευση σε θέματα AML/CFT μετά την έναρξη παροχής υπηρεσιών</t>
  </si>
  <si>
    <r>
      <t xml:space="preserve">  · Εάν η απάντηση στην </t>
    </r>
    <r>
      <rPr>
        <b/>
        <sz val="12"/>
        <color theme="1"/>
        <rFont val="Calibri"/>
        <family val="2"/>
        <scheme val="minor"/>
      </rPr>
      <t>Ερώτηση 4.8</t>
    </r>
    <r>
      <rPr>
        <sz val="12"/>
        <color theme="1"/>
        <rFont val="Calibri"/>
        <family val="2"/>
        <scheme val="minor"/>
      </rPr>
      <t xml:space="preserve"> είναι "ΝΑΙ", παραθέστε την βαθμολογία κάθε εκπαίδευσης κατά την υπό αναφορά περίοδο:</t>
    </r>
  </si>
  <si>
    <t>Ο αποδέκτης αξιολογεί την κατάρτιση των υπεύθυνων προσώπων κατόπιν της εκάστοτε εκπαίδευσης;</t>
  </si>
  <si>
    <t>Το σχετικό προσωπικό είχε την δυνατότητα να αξιολογήσει την εκπαίδευση;</t>
  </si>
  <si>
    <t>Τρόπος διενέργειας της εκπαίδευσης του σχετικού προσωπικού:</t>
  </si>
  <si>
    <t>Ο αποδέκτης αξιολόγησε την κατάρτιση του σχετικού προσωπικού κατόπιν της εκπαίδευσης;</t>
  </si>
  <si>
    <t>*** ΥΠΟΒΛΗΘΗΚΕ ΣΤΗΝ ΜΟΚΑΣ σημαίνει «Έκθεση Λειτουργού Συμμόρφωσης προς τη ΜΟΚΑΣ», η οποία υποβάλλεται μέσω του συστήματος GoAML.</t>
  </si>
  <si>
    <r>
      <t xml:space="preserve">  · Εάν η απάντηση στην </t>
    </r>
    <r>
      <rPr>
        <b/>
        <sz val="12"/>
        <color theme="1"/>
        <rFont val="Calibri"/>
        <family val="2"/>
        <scheme val="minor"/>
      </rPr>
      <t>Ερώτηση 2.8</t>
    </r>
    <r>
      <rPr>
        <sz val="12"/>
        <color theme="1"/>
        <rFont val="Calibri"/>
        <family val="2"/>
        <scheme val="minor"/>
      </rPr>
      <t xml:space="preserve"> είναι "ΝΑΙ", παραθέστε την βαθμολογία κάθε εκπαίδευσης κατά την υπό αναφορά περίοδο:</t>
    </r>
  </si>
  <si>
    <t>ΠΑΡΑΡΤΗΜΑ Α ΕΤΗΣΙΑΣ ΕΚΘΕΣΗΣ - ΚΛΑΣΗ Α</t>
  </si>
  <si>
    <t>ΑΡΙΘΜΟΣ ΕΚΘΕΣΗΣ
ΕΣΩΤΕΡΙΚΗΣ ΑΝΑΦΟΡΑΣ</t>
  </si>
  <si>
    <t>ΗΜΕΡΟΜΗΝΙΑ ΥΠΟΒΟΛΗΣ
ΕΣΩΤΕΡΙΚΗΣ ΑΝΑΦΟΡΑΣ</t>
  </si>
  <si>
    <t>ΥΠΟΒΛΗΘΗΚΕ
ΣΤΗΝ ΜΟΚΑΣ;</t>
  </si>
  <si>
    <t>ΗΜΕΡΟΜΗΝΙΑ ΥΠΟΒΟΛΗΣ
ΣΤΗΝ ΜΟΚΑΣ</t>
  </si>
  <si>
    <t>ΛΕΥΚΩΣΙΑ</t>
  </si>
  <si>
    <t>ΛΕΜΕΣΟΣ</t>
  </si>
  <si>
    <t>ΛΑΡΝΑΚΑ</t>
  </si>
  <si>
    <t>ΠΑΦΟΣ</t>
  </si>
  <si>
    <t>ΑΜΜΟΧΩΣΤΟΣ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</si>
</sst>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sz val="12"/>
      <color rgb="FF000000"/>
      <name val="Calibri"/>
      <family val="2"/>
      <scheme val="minor"/>
    </font>
    <font>
      <b/>
      <sz val="12"/>
      <color theme="1"/>
      <name val="Nunito Regular"/>
    </font>
    <font>
      <sz val="12"/>
      <color theme="1"/>
      <name val="Nunito Regular"/>
    </font>
    <font>
      <b/>
      <sz val="24"/>
      <color theme="1"/>
      <name val="Arial"/>
      <family val="2"/>
    </font>
    <font>
      <sz val="7"/>
      <color rgb="FF000000"/>
      <name val="Times New Roman"/>
      <family val="1"/>
    </font>
    <font>
      <sz val="10.5"/>
      <color rgb="FF000000"/>
      <name val="Arial"/>
      <family val="2"/>
    </font>
    <font>
      <sz val="8"/>
      <name val="Calibri"/>
      <family val="2"/>
      <scheme val="minor"/>
    </font>
    <font>
      <sz val="10.5"/>
      <color theme="1"/>
      <name val="Arial"/>
      <family val="2"/>
    </font>
    <font>
      <sz val="14"/>
      <color theme="0"/>
      <name val="Calibri Light"/>
      <family val="2"/>
      <scheme val="major"/>
    </font>
    <font>
      <sz val="14"/>
      <color theme="1"/>
      <name val="Calibri"/>
      <family val="2"/>
      <scheme val="minor"/>
    </font>
    <font>
      <sz val="14"/>
      <color theme="10"/>
      <name val="Calibri (Body)"/>
    </font>
    <font>
      <b/>
      <sz val="14"/>
      <color rgb="FFC00000"/>
      <name val="Calibri"/>
      <family val="2"/>
      <scheme val="minor"/>
    </font>
    <font>
      <b/>
      <sz val="36"/>
      <color theme="1"/>
      <name val="Arial"/>
      <family val="2"/>
    </font>
    <font>
      <b/>
      <sz val="12"/>
      <color theme="1"/>
      <name val="Arial"/>
      <family val="2"/>
    </font>
    <font>
      <sz val="12"/>
      <color theme="1" tint="0.249977111117893"/>
      <name val="Calibri"/>
      <family val="2"/>
      <scheme val="minor"/>
    </font>
    <font>
      <sz val="12"/>
      <color theme="0"/>
      <name val="Calibri"/>
      <family val="2"/>
      <scheme val="minor"/>
    </font>
    <font>
      <sz val="12"/>
      <color theme="8"/>
      <name val="Calibri"/>
      <family val="2"/>
      <scheme val="minor"/>
    </font>
    <font>
      <sz val="24"/>
      <color theme="1"/>
      <name val="Arial"/>
      <family val="2"/>
    </font>
    <font>
      <sz val="14"/>
      <color theme="1"/>
      <name val="Calibri Light"/>
      <family val="2"/>
      <scheme val="major"/>
    </font>
    <font>
      <sz val="26"/>
      <color rgb="FFC00000"/>
      <name val="Calibri Light"/>
      <family val="2"/>
      <scheme val="major"/>
    </font>
    <font>
      <sz val="8"/>
      <color theme="1"/>
      <name val="Calibri"/>
      <family val="2"/>
      <scheme val="minor"/>
    </font>
    <font>
      <b/>
      <sz val="12"/>
      <color theme="1" tint="0.249977111117893"/>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4.9989318521683403E-2"/>
        <bgColor indexed="64"/>
      </patternFill>
    </fill>
    <fill>
      <patternFill patternType="solid">
        <fgColor theme="1" tint="0.249977111117893"/>
        <bgColor indexed="64"/>
      </patternFill>
    </fill>
    <fill>
      <patternFill patternType="solid">
        <fgColor theme="1" tint="0.499984740745262"/>
        <bgColor indexed="64"/>
      </patternFill>
    </fill>
    <fill>
      <patternFill patternType="darkDown">
        <fgColor theme="1"/>
        <bgColor theme="7" tint="0.39997558519241921"/>
      </patternFill>
    </fill>
    <fill>
      <patternFill patternType="solid">
        <fgColor theme="0"/>
        <bgColor rgb="FF000000"/>
      </patternFill>
    </fill>
    <fill>
      <patternFill patternType="solid">
        <fgColor rgb="FFFFFF00"/>
        <bgColor indexed="64"/>
      </patternFill>
    </fill>
    <fill>
      <patternFill patternType="solid">
        <fgColor theme="0" tint="-0.14999847407452621"/>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52">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2" borderId="0" xfId="0" applyFill="1"/>
    <xf numFmtId="0" fontId="0" fillId="2" borderId="0" xfId="0" applyFill="1" applyAlignment="1">
      <alignment vertical="center"/>
    </xf>
    <xf numFmtId="0" fontId="0" fillId="0" borderId="1" xfId="0" applyBorder="1" applyAlignment="1">
      <alignment horizontal="left" vertical="center" wrapText="1"/>
    </xf>
    <xf numFmtId="0" fontId="0" fillId="3" borderId="0" xfId="0" applyFill="1"/>
    <xf numFmtId="0" fontId="0" fillId="4" borderId="0" xfId="0" applyFill="1"/>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xf numFmtId="0" fontId="5" fillId="2" borderId="0" xfId="0" applyFont="1" applyFill="1"/>
    <xf numFmtId="0" fontId="6" fillId="2" borderId="0" xfId="0" applyFont="1" applyFill="1" applyAlignment="1">
      <alignment horizontal="left" vertical="center"/>
    </xf>
    <xf numFmtId="0" fontId="6" fillId="2" borderId="0" xfId="0" applyFont="1" applyFill="1" applyAlignment="1">
      <alignment horizontal="center" vertical="center"/>
    </xf>
    <xf numFmtId="0" fontId="3" fillId="2" borderId="0" xfId="1" applyFill="1" applyAlignment="1"/>
    <xf numFmtId="0" fontId="3" fillId="2" borderId="0" xfId="1" applyFill="1" applyAlignment="1">
      <alignment horizontal="left"/>
    </xf>
    <xf numFmtId="14" fontId="6" fillId="2" borderId="0" xfId="0" applyNumberFormat="1" applyFont="1" applyFill="1" applyAlignment="1">
      <alignment horizontal="left"/>
    </xf>
    <xf numFmtId="0" fontId="0" fillId="2" borderId="0" xfId="0" applyFill="1" applyAlignment="1">
      <alignment horizontal="left" vertical="center"/>
    </xf>
    <xf numFmtId="0" fontId="0" fillId="2" borderId="0" xfId="0" applyFill="1" applyAlignment="1">
      <alignment horizontal="left"/>
    </xf>
    <xf numFmtId="0" fontId="5" fillId="4" borderId="0" xfId="0" applyFont="1" applyFill="1" applyAlignment="1">
      <alignment vertical="center"/>
    </xf>
    <xf numFmtId="0" fontId="6" fillId="4" borderId="0" xfId="0" applyFont="1" applyFill="1" applyAlignment="1">
      <alignment horizontal="left" vertical="center"/>
    </xf>
    <xf numFmtId="0" fontId="6" fillId="4" borderId="0" xfId="0" applyFont="1" applyFill="1" applyAlignment="1">
      <alignment vertical="center"/>
    </xf>
    <xf numFmtId="0" fontId="5" fillId="4" borderId="0" xfId="0" applyFont="1" applyFill="1"/>
    <xf numFmtId="0" fontId="9" fillId="0" borderId="0" xfId="0" applyFont="1" applyAlignment="1">
      <alignment horizontal="left" vertical="center" indent="2"/>
    </xf>
    <xf numFmtId="0" fontId="0" fillId="5" borderId="1" xfId="0" applyFill="1" applyBorder="1" applyAlignment="1">
      <alignment horizontal="left" vertical="center"/>
    </xf>
    <xf numFmtId="0" fontId="0" fillId="5" borderId="2" xfId="0" applyFill="1" applyBorder="1" applyAlignment="1">
      <alignment vertical="center"/>
    </xf>
    <xf numFmtId="0" fontId="0" fillId="2" borderId="1" xfId="0" applyFill="1" applyBorder="1" applyAlignment="1">
      <alignment vertical="center"/>
    </xf>
    <xf numFmtId="0" fontId="2" fillId="2" borderId="0" xfId="0" applyFont="1" applyFill="1" applyAlignment="1">
      <alignment vertical="center"/>
    </xf>
    <xf numFmtId="0" fontId="4" fillId="2" borderId="1" xfId="0" applyFont="1" applyFill="1" applyBorder="1" applyAlignment="1">
      <alignment horizontal="left" vertical="center"/>
    </xf>
    <xf numFmtId="0" fontId="0" fillId="2" borderId="1" xfId="0" applyFill="1" applyBorder="1" applyAlignment="1">
      <alignment vertical="center" wrapText="1"/>
    </xf>
    <xf numFmtId="0" fontId="11" fillId="0" borderId="0" xfId="0" applyFont="1" applyAlignment="1">
      <alignment vertical="center"/>
    </xf>
    <xf numFmtId="0" fontId="0" fillId="2" borderId="0" xfId="0" applyFill="1" applyAlignment="1">
      <alignment vertical="center" wrapText="1"/>
    </xf>
    <xf numFmtId="0" fontId="0" fillId="2" borderId="0" xfId="0" applyFill="1" applyAlignment="1">
      <alignment horizontal="center" vertical="center" wrapText="1"/>
    </xf>
    <xf numFmtId="0" fontId="1" fillId="2" borderId="0" xfId="0" applyFont="1" applyFill="1"/>
    <xf numFmtId="0" fontId="4" fillId="0" borderId="2" xfId="0" applyFont="1" applyBorder="1" applyAlignment="1">
      <alignment horizontal="center" vertical="center" wrapText="1"/>
    </xf>
    <xf numFmtId="14" fontId="6" fillId="2" borderId="0" xfId="0" applyNumberFormat="1" applyFont="1" applyFill="1" applyAlignment="1">
      <alignment horizontal="left" vertical="center"/>
    </xf>
    <xf numFmtId="14" fontId="0" fillId="2" borderId="0" xfId="0" applyNumberFormat="1" applyFill="1" applyAlignment="1">
      <alignment horizontal="left"/>
    </xf>
    <xf numFmtId="0" fontId="0" fillId="2" borderId="1" xfId="0" applyFill="1" applyBorder="1" applyAlignment="1">
      <alignment horizontal="left" vertical="center"/>
    </xf>
    <xf numFmtId="0" fontId="0" fillId="2" borderId="2" xfId="0" applyFill="1" applyBorder="1" applyAlignment="1">
      <alignment vertical="center"/>
    </xf>
    <xf numFmtId="0" fontId="0" fillId="2" borderId="1" xfId="0" applyFill="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2" borderId="1" xfId="0" applyFont="1" applyFill="1" applyBorder="1" applyAlignment="1">
      <alignment horizontal="center" vertical="center" wrapText="1"/>
    </xf>
    <xf numFmtId="0" fontId="0" fillId="2" borderId="2" xfId="0" applyFill="1" applyBorder="1" applyAlignment="1">
      <alignment vertical="center" wrapText="1"/>
    </xf>
    <xf numFmtId="0" fontId="13" fillId="2" borderId="0" xfId="0" applyFont="1" applyFill="1"/>
    <xf numFmtId="0" fontId="14" fillId="2" borderId="0" xfId="1" applyFont="1" applyFill="1" applyBorder="1" applyAlignment="1">
      <alignment vertical="center"/>
    </xf>
    <xf numFmtId="0" fontId="15" fillId="2" borderId="0" xfId="1" applyFont="1" applyFill="1" applyBorder="1" applyAlignment="1">
      <alignment vertical="center"/>
    </xf>
    <xf numFmtId="0" fontId="7" fillId="2" borderId="0" xfId="0" applyFont="1" applyFill="1" applyAlignment="1">
      <alignment horizontal="center" vertical="center"/>
    </xf>
    <xf numFmtId="0" fontId="5" fillId="8" borderId="0" xfId="0" applyFont="1" applyFill="1" applyAlignment="1">
      <alignment vertical="center"/>
    </xf>
    <xf numFmtId="0" fontId="6" fillId="8" borderId="0" xfId="0" applyFont="1" applyFill="1" applyAlignment="1">
      <alignment horizontal="left" vertical="center"/>
    </xf>
    <xf numFmtId="0" fontId="5" fillId="8" borderId="0" xfId="0" applyFont="1" applyFill="1"/>
    <xf numFmtId="14" fontId="6" fillId="8" borderId="0" xfId="0" applyNumberFormat="1" applyFont="1" applyFill="1" applyAlignment="1">
      <alignment horizontal="left"/>
    </xf>
    <xf numFmtId="0" fontId="6" fillId="8" borderId="0" xfId="0" applyFont="1" applyFill="1"/>
    <xf numFmtId="0" fontId="0" fillId="8" borderId="0" xfId="0" applyFill="1"/>
    <xf numFmtId="0" fontId="0" fillId="9" borderId="0" xfId="0" applyFill="1"/>
    <xf numFmtId="0" fontId="16" fillId="2" borderId="0" xfId="0" applyFont="1" applyFill="1" applyAlignment="1">
      <alignment vertical="center"/>
    </xf>
    <xf numFmtId="0" fontId="17" fillId="2" borderId="0" xfId="0" applyFont="1" applyFill="1" applyAlignment="1">
      <alignment horizontal="center" vertical="center"/>
    </xf>
    <xf numFmtId="0" fontId="18" fillId="2" borderId="0" xfId="0" applyFont="1" applyFill="1" applyAlignment="1">
      <alignment vertical="center"/>
    </xf>
    <xf numFmtId="0" fontId="18" fillId="2" borderId="0" xfId="0" applyFont="1" applyFill="1"/>
    <xf numFmtId="0" fontId="2" fillId="2" borderId="0" xfId="0" applyFont="1" applyFill="1" applyAlignment="1">
      <alignment vertical="center" wrapText="1"/>
    </xf>
    <xf numFmtId="0" fontId="0" fillId="2" borderId="2" xfId="0" applyFill="1" applyBorder="1" applyAlignment="1">
      <alignment horizontal="left" vertical="center" wrapText="1"/>
    </xf>
    <xf numFmtId="0" fontId="2" fillId="2" borderId="0" xfId="0" applyFont="1" applyFill="1" applyAlignment="1">
      <alignment horizontal="right" vertical="center"/>
    </xf>
    <xf numFmtId="0" fontId="4" fillId="2" borderId="1" xfId="0" applyFont="1" applyFill="1" applyBorder="1" applyAlignment="1">
      <alignment vertical="center"/>
    </xf>
    <xf numFmtId="0" fontId="19" fillId="2" borderId="0" xfId="0" applyFont="1" applyFill="1"/>
    <xf numFmtId="0" fontId="20" fillId="2" borderId="0" xfId="0" applyFont="1" applyFill="1"/>
    <xf numFmtId="0" fontId="21" fillId="2" borderId="0" xfId="0" applyFont="1" applyFill="1" applyAlignment="1">
      <alignment horizontal="center" vertical="center"/>
    </xf>
    <xf numFmtId="0" fontId="0" fillId="5" borderId="1" xfId="0" applyFill="1" applyBorder="1"/>
    <xf numFmtId="0" fontId="0" fillId="5" borderId="1" xfId="0" applyFill="1" applyBorder="1" applyAlignment="1">
      <alignment vertical="center"/>
    </xf>
    <xf numFmtId="0" fontId="0" fillId="5" borderId="1" xfId="0" applyFill="1" applyBorder="1" applyAlignment="1">
      <alignment horizontal="center" vertical="center"/>
    </xf>
    <xf numFmtId="0" fontId="0" fillId="2" borderId="0" xfId="0" applyFill="1" applyAlignment="1">
      <alignment horizontal="right" vertical="center"/>
    </xf>
    <xf numFmtId="14" fontId="6" fillId="2" borderId="0" xfId="0" applyNumberFormat="1" applyFont="1" applyFill="1" applyAlignment="1">
      <alignment horizontal="right"/>
    </xf>
    <xf numFmtId="14" fontId="0" fillId="2" borderId="0" xfId="0" applyNumberFormat="1" applyFill="1" applyAlignment="1">
      <alignment horizontal="right"/>
    </xf>
    <xf numFmtId="0" fontId="6" fillId="2" borderId="0" xfId="0" applyFont="1" applyFill="1" applyAlignment="1">
      <alignment horizontal="left"/>
    </xf>
    <xf numFmtId="0" fontId="22" fillId="2" borderId="0" xfId="0" applyFont="1" applyFill="1" applyAlignment="1">
      <alignment horizontal="center" vertical="center" wrapText="1"/>
    </xf>
    <xf numFmtId="0" fontId="2" fillId="2" borderId="0" xfId="0" applyFont="1" applyFill="1"/>
    <xf numFmtId="0" fontId="0" fillId="2" borderId="0" xfId="0" applyFill="1" applyAlignment="1">
      <alignment horizontal="right"/>
    </xf>
    <xf numFmtId="0" fontId="2" fillId="2" borderId="0" xfId="0" applyFont="1" applyFill="1" applyAlignment="1">
      <alignment horizontal="right"/>
    </xf>
    <xf numFmtId="0" fontId="23" fillId="2" borderId="0" xfId="0" applyFont="1" applyFill="1" applyAlignment="1">
      <alignment horizontal="right"/>
    </xf>
    <xf numFmtId="0" fontId="18" fillId="2" borderId="0" xfId="1" applyFont="1" applyFill="1"/>
    <xf numFmtId="0" fontId="2" fillId="2" borderId="0" xfId="1" applyFont="1" applyFill="1"/>
    <xf numFmtId="0" fontId="4" fillId="6" borderId="0" xfId="0" applyFont="1" applyFill="1" applyAlignment="1">
      <alignment vertical="center"/>
    </xf>
    <xf numFmtId="0" fontId="17" fillId="8" borderId="0" xfId="0" applyFont="1" applyFill="1" applyAlignment="1">
      <alignment horizontal="center" vertical="center"/>
    </xf>
    <xf numFmtId="0" fontId="0" fillId="5" borderId="1" xfId="0" applyFill="1" applyBorder="1" applyAlignment="1">
      <alignment vertical="center" wrapText="1"/>
    </xf>
    <xf numFmtId="0" fontId="0" fillId="10" borderId="1" xfId="0" applyFill="1" applyBorder="1"/>
    <xf numFmtId="0" fontId="4" fillId="11" borderId="1" xfId="0" applyFont="1" applyFill="1" applyBorder="1" applyAlignment="1">
      <alignment vertical="center"/>
    </xf>
    <xf numFmtId="0" fontId="0" fillId="5" borderId="0" xfId="0" applyFill="1" applyAlignment="1">
      <alignment vertical="center"/>
    </xf>
    <xf numFmtId="0" fontId="24" fillId="2" borderId="0" xfId="0" applyFont="1" applyFill="1"/>
    <xf numFmtId="0" fontId="4" fillId="5" borderId="1" xfId="0" applyFont="1" applyFill="1" applyBorder="1" applyAlignment="1">
      <alignment vertical="center"/>
    </xf>
    <xf numFmtId="0" fontId="4" fillId="5" borderId="1" xfId="0" applyFont="1" applyFill="1" applyBorder="1" applyAlignment="1">
      <alignment horizontal="left" vertical="center"/>
    </xf>
    <xf numFmtId="0" fontId="0" fillId="12" borderId="0" xfId="0" applyFill="1"/>
    <xf numFmtId="0" fontId="0" fillId="0" borderId="1" xfId="0" applyBorder="1" applyAlignment="1">
      <alignment horizontal="left" vertical="center"/>
    </xf>
    <xf numFmtId="0" fontId="25" fillId="2" borderId="0" xfId="1" applyFont="1" applyFill="1"/>
    <xf numFmtId="0" fontId="4" fillId="0" borderId="1" xfId="0" applyFont="1"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4" fillId="0" borderId="0" xfId="0" applyFont="1" applyAlignment="1">
      <alignment vertical="center" wrapText="1"/>
    </xf>
    <xf numFmtId="0" fontId="14" fillId="0" borderId="0" xfId="1" applyFont="1" applyFill="1" applyBorder="1" applyAlignment="1">
      <alignment vertical="center"/>
    </xf>
    <xf numFmtId="0" fontId="22" fillId="0" borderId="10" xfId="0" applyFont="1" applyBorder="1" applyAlignment="1">
      <alignment horizontal="center" vertical="center" wrapText="1"/>
    </xf>
    <xf numFmtId="0" fontId="0" fillId="2" borderId="0" xfId="0" applyFill="1" applyAlignment="1">
      <alignment horizontal="center" vertical="center"/>
    </xf>
    <xf numFmtId="0" fontId="3" fillId="2" borderId="0" xfId="1" applyFill="1" applyAlignment="1">
      <alignment horizontal="left"/>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8" borderId="0" xfId="0" applyFill="1" applyAlignment="1">
      <alignment horizontal="center"/>
    </xf>
    <xf numFmtId="0" fontId="0" fillId="9" borderId="0" xfId="0" applyFill="1" applyAlignment="1">
      <alignment horizontal="center"/>
    </xf>
    <xf numFmtId="0" fontId="5" fillId="8" borderId="0" xfId="0" applyFont="1" applyFill="1" applyAlignment="1">
      <alignment horizontal="center" vertical="center"/>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5" borderId="1" xfId="0" applyFill="1" applyBorder="1" applyAlignment="1">
      <alignment horizontal="center" vertical="center"/>
    </xf>
    <xf numFmtId="0" fontId="7" fillId="8" borderId="0" xfId="0" applyFont="1" applyFill="1" applyAlignment="1">
      <alignment horizontal="center" vertical="center"/>
    </xf>
    <xf numFmtId="0" fontId="12" fillId="7" borderId="2" xfId="0" applyFont="1" applyFill="1" applyBorder="1" applyAlignment="1">
      <alignment horizontal="left"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0" fillId="0" borderId="1" xfId="0" applyBorder="1" applyAlignment="1">
      <alignment horizontal="center" vertical="center"/>
    </xf>
    <xf numFmtId="0" fontId="12" fillId="7" borderId="1" xfId="0" applyFont="1" applyFill="1" applyBorder="1" applyAlignment="1">
      <alignment horizontal="left" vertical="center" wrapText="1"/>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19" fillId="2" borderId="7" xfId="0" applyFont="1"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7" fillId="8" borderId="0" xfId="0" applyFont="1" applyFill="1" applyAlignment="1">
      <alignment horizontal="center" vertical="center"/>
    </xf>
    <xf numFmtId="0" fontId="0" fillId="2" borderId="0" xfId="0" applyFill="1" applyAlignment="1">
      <alignment horizontal="left"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7" borderId="5"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13" borderId="1" xfId="0" applyFont="1" applyFill="1" applyBorder="1" applyAlignment="1">
      <alignment horizontal="left" vertical="center"/>
    </xf>
  </cellXfs>
  <cellStyles count="2">
    <cellStyle name="Hyperlink" xfId="1" builtinId="8"/>
    <cellStyle name="Normal" xfId="0" builtinId="0"/>
  </cellStyles>
  <dxfs count="25">
    <dxf>
      <font>
        <color rgb="FF9C0006"/>
      </font>
      <fill>
        <patternFill>
          <bgColor rgb="FFFFC7CE"/>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fgColor rgb="FFC00000"/>
          <bgColor rgb="FFC00000"/>
        </patternFill>
      </fill>
    </dxf>
    <dxf>
      <font>
        <color theme="9"/>
      </font>
      <fill>
        <patternFill>
          <bgColor theme="9"/>
        </patternFill>
      </fill>
    </dxf>
    <dxf>
      <font>
        <color theme="9"/>
      </font>
      <fill>
        <patternFill>
          <bgColor theme="9"/>
        </patternFill>
      </fill>
    </dxf>
    <dxf>
      <font>
        <color rgb="FFC00000"/>
      </font>
      <fill>
        <patternFill>
          <bgColor rgb="FFC00000"/>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tint="-0.24994659260841701"/>
      </font>
      <fill>
        <patternFill>
          <fgColor theme="9" tint="-0.24994659260841701"/>
          <bgColor theme="9" tint="-0.24994659260841701"/>
        </patternFill>
      </fil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Light"/>
        <family val="2"/>
        <scheme val="maj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098E888B-9AB5-456F-91D2-403096D3D1B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4097262</xdr:rowOff>
    </xdr:from>
    <xdr:to>
      <xdr:col>2</xdr:col>
      <xdr:colOff>559477</xdr:colOff>
      <xdr:row>1</xdr:row>
      <xdr:rowOff>782848</xdr:rowOff>
    </xdr:to>
    <xdr:pic>
      <xdr:nvPicPr>
        <xdr:cNvPr id="2" name="Picture 1">
          <a:extLst>
            <a:ext uri="{FF2B5EF4-FFF2-40B4-BE49-F238E27FC236}">
              <a16:creationId xmlns:a16="http://schemas.microsoft.com/office/drawing/2014/main" id="{BF0FBC95-450B-8343-898B-C34933C15FC5}"/>
            </a:ext>
          </a:extLst>
        </xdr:cNvPr>
        <xdr:cNvPicPr>
          <a:picLocks noChangeAspect="1"/>
        </xdr:cNvPicPr>
      </xdr:nvPicPr>
      <xdr:blipFill>
        <a:blip xmlns:r="http://schemas.openxmlformats.org/officeDocument/2006/relationships" r:embed="rId1"/>
        <a:stretch>
          <a:fillRect/>
        </a:stretch>
      </xdr:blipFill>
      <xdr:spPr>
        <a:xfrm>
          <a:off x="3994452" y="4097262"/>
          <a:ext cx="2023001" cy="779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EB67F85A-9286-2042-9F08-F62B016B71FD}"/>
            </a:ext>
          </a:extLst>
        </xdr:cNvPr>
        <xdr:cNvPicPr>
          <a:picLocks noChangeAspect="1"/>
        </xdr:cNvPicPr>
      </xdr:nvPicPr>
      <xdr:blipFill>
        <a:blip xmlns:r="http://schemas.openxmlformats.org/officeDocument/2006/relationships" r:embed="rId2"/>
        <a:stretch>
          <a:fillRect/>
        </a:stretch>
      </xdr:blipFill>
      <xdr:spPr>
        <a:xfrm>
          <a:off x="1155700" y="239092"/>
          <a:ext cx="1745572"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1</xdr:row>
      <xdr:rowOff>76200</xdr:rowOff>
    </xdr:from>
    <xdr:to>
      <xdr:col>1</xdr:col>
      <xdr:colOff>1823747</xdr:colOff>
      <xdr:row>1</xdr:row>
      <xdr:rowOff>745490</xdr:rowOff>
    </xdr:to>
    <xdr:pic>
      <xdr:nvPicPr>
        <xdr:cNvPr id="2" name="Picture 1">
          <a:extLst>
            <a:ext uri="{FF2B5EF4-FFF2-40B4-BE49-F238E27FC236}">
              <a16:creationId xmlns:a16="http://schemas.microsoft.com/office/drawing/2014/main" id="{A93DFB4E-75A9-6944-959E-A32E892B382F}"/>
            </a:ext>
          </a:extLst>
        </xdr:cNvPr>
        <xdr:cNvPicPr>
          <a:picLocks noChangeAspect="1"/>
        </xdr:cNvPicPr>
      </xdr:nvPicPr>
      <xdr:blipFill>
        <a:blip xmlns:r="http://schemas.openxmlformats.org/officeDocument/2006/relationships" r:embed="rId1"/>
        <a:stretch>
          <a:fillRect/>
        </a:stretch>
      </xdr:blipFill>
      <xdr:spPr>
        <a:xfrm>
          <a:off x="1155700" y="266700"/>
          <a:ext cx="1745572"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AA5191B0-1EC0-174A-9ED7-61E74190F7C6}"/>
            </a:ext>
          </a:extLst>
        </xdr:cNvPr>
        <xdr:cNvPicPr>
          <a:picLocks noChangeAspect="1"/>
        </xdr:cNvPicPr>
      </xdr:nvPicPr>
      <xdr:blipFill>
        <a:blip xmlns:r="http://schemas.openxmlformats.org/officeDocument/2006/relationships" r:embed="rId2"/>
        <a:stretch>
          <a:fillRect/>
        </a:stretch>
      </xdr:blipFill>
      <xdr:spPr>
        <a:xfrm>
          <a:off x="1155700" y="239092"/>
          <a:ext cx="1745572" cy="673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354287</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5339CCFB-D143-7549-B84D-10AFDF6099F2}"/>
            </a:ext>
          </a:extLst>
        </xdr:cNvPr>
        <xdr:cNvPicPr>
          <a:picLocks noChangeAspect="1"/>
        </xdr:cNvPicPr>
      </xdr:nvPicPr>
      <xdr:blipFill>
        <a:blip xmlns:r="http://schemas.openxmlformats.org/officeDocument/2006/relationships" r:embed="rId2"/>
        <a:stretch>
          <a:fillRect/>
        </a:stretch>
      </xdr:blipFill>
      <xdr:spPr>
        <a:xfrm>
          <a:off x="1155700" y="239092"/>
          <a:ext cx="1745572"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793647CE-7D9C-5C43-952F-3FCE6D9FA683}"/>
            </a:ext>
          </a:extLst>
        </xdr:cNvPr>
        <xdr:cNvPicPr>
          <a:picLocks noChangeAspect="1"/>
        </xdr:cNvPicPr>
      </xdr:nvPicPr>
      <xdr:blipFill>
        <a:blip xmlns:r="http://schemas.openxmlformats.org/officeDocument/2006/relationships" r:embed="rId2"/>
        <a:stretch>
          <a:fillRect/>
        </a:stretch>
      </xdr:blipFill>
      <xdr:spPr>
        <a:xfrm>
          <a:off x="1154043" y="241853"/>
          <a:ext cx="1748333" cy="673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782129F6-0CF4-D64E-908A-2355521596EC}"/>
            </a:ext>
          </a:extLst>
        </xdr:cNvPr>
        <xdr:cNvPicPr>
          <a:picLocks noChangeAspect="1"/>
        </xdr:cNvPicPr>
      </xdr:nvPicPr>
      <xdr:blipFill>
        <a:blip xmlns:r="http://schemas.openxmlformats.org/officeDocument/2006/relationships" r:embed="rId2"/>
        <a:stretch>
          <a:fillRect/>
        </a:stretch>
      </xdr:blipFill>
      <xdr:spPr>
        <a:xfrm>
          <a:off x="1155700" y="239092"/>
          <a:ext cx="1745572" cy="673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363812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B9B2AF5B-464A-A947-8637-0F2DFF053852}"/>
            </a:ext>
          </a:extLst>
        </xdr:cNvPr>
        <xdr:cNvPicPr>
          <a:picLocks noChangeAspect="1"/>
        </xdr:cNvPicPr>
      </xdr:nvPicPr>
      <xdr:blipFill>
        <a:blip xmlns:r="http://schemas.openxmlformats.org/officeDocument/2006/relationships" r:embed="rId2"/>
        <a:stretch>
          <a:fillRect/>
        </a:stretch>
      </xdr:blipFill>
      <xdr:spPr>
        <a:xfrm>
          <a:off x="1155700" y="239092"/>
          <a:ext cx="1745572" cy="673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4E0D23-AB6F-B840-89CA-F62928634855}" name="Table2" displayName="Table2" ref="B14:I42" totalsRowShown="0" headerRowDxfId="24" dataDxfId="22" headerRowBorderDxfId="23" tableBorderDxfId="21">
  <autoFilter ref="B14:I42" xr:uid="{414E0D23-AB6F-B840-89CA-F62928634855}"/>
  <tableColumns count="8">
    <tableColumn id="1" xr3:uid="{3ED9E90B-7B2D-814A-BF06-BABA96074283}" name="ΑΡΙΘΜΟΣ ΕΚΘΕΣΗΣ_x000a_ΕΣΩΤΕΡΙΚΗΣ ΑΝΑΦΟΡΑΣ" dataDxfId="20"/>
    <tableColumn id="2" xr3:uid="{5A9077E1-E6E5-BD46-AAA5-B972339D9982}" name="ΗΜΕΡΟΜΗΝΙΑ ΥΠΟΒΟΛΗΣ_x000a_ΕΣΩΤΕΡΙΚΗΣ ΑΝΑΦΟΡΑΣ" dataDxfId="19"/>
    <tableColumn id="3" xr3:uid="{47D5299E-3CAD-2A45-A6F9-C482041CAB9D}" name="ΑΔΕΙΑ ΥΠΟΣΤΑΤΙΚΟΥ  " dataDxfId="18"/>
    <tableColumn id="4" xr3:uid="{64A40639-BA05-0745-9EFD-72CE1FED7239}" name="ΑΔΕΙΑ  ΕΞ. ΑΝΤΙΠΡΟΣΩΠΟΥ" dataDxfId="17"/>
    <tableColumn id="5" xr3:uid="{5ED760AF-4E39-6B46-B7DB-CE7969747848}" name="ΕΠΑΡΧΙΑ" dataDxfId="16"/>
    <tableColumn id="6" xr3:uid="{8A343CC3-C37F-D34F-B32D-9D8F0E22C486}" name="ΥΠΟΒΛΗΘΗΚΕ_x000a_ΣΤΗΝ ΜΟΚΑΣ;" dataDxfId="15"/>
    <tableColumn id="7" xr3:uid="{CFF348A9-061F-A741-B8D8-9E4396A9A051}" name="ΗΜΕΡΟΜΗΝΙΑ ΥΠΟΒΟΛΗΣ_x000a_ΣΤΗΝ ΜΟΚΑΣ" dataDxfId="14"/>
    <tableColumn id="8" xr3:uid="{DE790599-41E5-2645-881F-03B94E7C7072}" name="ΣΧΟΛΙΑ ΑΠΟΔΕΚΤΗ" dataDxfId="13"/>
  </tableColumns>
  <tableStyleInfo name="TableStyleMedium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DCB3-618D-A145-9CB9-F4B6CB9E1C45}">
  <sheetPr>
    <tabColor rgb="FFFFC000"/>
  </sheetPr>
  <dimension ref="A1:X39"/>
  <sheetViews>
    <sheetView tabSelected="1" zoomScale="82" zoomScaleNormal="60" workbookViewId="0">
      <selection activeCell="A2" sqref="A2"/>
    </sheetView>
  </sheetViews>
  <sheetFormatPr baseColWidth="10" defaultColWidth="11" defaultRowHeight="16"/>
  <cols>
    <col min="1" max="1" width="43.83203125" style="3" customWidth="1"/>
    <col min="2" max="2" width="20" customWidth="1"/>
    <col min="3" max="3" width="78.5" customWidth="1"/>
    <col min="4" max="4" width="21.5" customWidth="1"/>
    <col min="5" max="5" width="17.83203125" customWidth="1"/>
    <col min="6" max="6" width="11.33203125" customWidth="1"/>
    <col min="11" max="11" width="101.6640625" style="3" customWidth="1"/>
    <col min="12" max="24" width="118.1640625" style="3" customWidth="1"/>
  </cols>
  <sheetData>
    <row r="1" spans="2:13" s="3" customFormat="1" ht="253" customHeight="1"/>
    <row r="2" spans="2:13" s="3" customFormat="1" ht="64" customHeight="1">
      <c r="E2" s="77" t="s">
        <v>447</v>
      </c>
    </row>
    <row r="3" spans="2:13" s="3" customFormat="1" ht="20" customHeight="1">
      <c r="B3" s="6"/>
      <c r="C3" s="6"/>
      <c r="D3" s="6"/>
      <c r="E3" s="6"/>
    </row>
    <row r="4" spans="2:13" s="3" customFormat="1" ht="20" customHeight="1">
      <c r="B4" s="7"/>
      <c r="C4" s="7"/>
      <c r="D4" s="7"/>
      <c r="E4" s="7"/>
    </row>
    <row r="5" spans="2:13" s="3" customFormat="1" ht="20" customHeight="1"/>
    <row r="6" spans="2:13" s="3" customFormat="1" ht="20" customHeight="1">
      <c r="B6" s="27" t="s">
        <v>91</v>
      </c>
      <c r="C6" s="4" t="s">
        <v>158</v>
      </c>
      <c r="D6" s="27" t="s">
        <v>153</v>
      </c>
      <c r="E6" s="17" t="s">
        <v>164</v>
      </c>
      <c r="F6" s="4"/>
      <c r="G6" s="13"/>
      <c r="L6" s="14"/>
      <c r="M6" s="14"/>
    </row>
    <row r="7" spans="2:13" s="3" customFormat="1" ht="20" customHeight="1">
      <c r="B7" s="27" t="s">
        <v>152</v>
      </c>
      <c r="C7" s="4" t="s">
        <v>158</v>
      </c>
      <c r="D7" s="9"/>
      <c r="E7" s="98"/>
      <c r="F7" s="98"/>
      <c r="G7" s="9"/>
      <c r="L7" s="99"/>
      <c r="M7" s="99"/>
    </row>
    <row r="8" spans="2:13" ht="20" customHeight="1">
      <c r="B8" s="27" t="s">
        <v>92</v>
      </c>
      <c r="C8" s="4" t="s">
        <v>158</v>
      </c>
      <c r="D8" s="27" t="s">
        <v>154</v>
      </c>
      <c r="E8" s="80" t="s">
        <v>158</v>
      </c>
      <c r="F8" s="35"/>
      <c r="G8" s="9"/>
      <c r="H8" s="3"/>
      <c r="I8" s="3"/>
      <c r="J8" s="3"/>
      <c r="L8" s="15"/>
    </row>
    <row r="9" spans="2:13" ht="20" customHeight="1">
      <c r="B9" s="8"/>
      <c r="C9" s="12"/>
      <c r="D9" s="9"/>
      <c r="E9" s="11"/>
      <c r="F9" s="16"/>
      <c r="G9" s="10"/>
      <c r="H9" s="3"/>
      <c r="I9" s="3"/>
      <c r="J9" s="3"/>
      <c r="L9" s="15"/>
    </row>
    <row r="10" spans="2:13" ht="20" customHeight="1">
      <c r="B10" s="19"/>
      <c r="C10" s="20"/>
      <c r="D10" s="21"/>
      <c r="E10" s="22"/>
      <c r="F10" s="16"/>
      <c r="G10" s="10"/>
      <c r="H10" s="3"/>
      <c r="I10" s="3"/>
      <c r="J10" s="3"/>
      <c r="L10" s="15"/>
    </row>
    <row r="11" spans="2:13" s="3" customFormat="1" ht="15" customHeight="1">
      <c r="B11" s="8"/>
      <c r="C11" s="12"/>
      <c r="D11" s="9"/>
      <c r="E11" s="11"/>
      <c r="F11" s="16"/>
      <c r="G11" s="10"/>
      <c r="L11" s="15"/>
    </row>
    <row r="12" spans="2:13">
      <c r="B12" s="3"/>
      <c r="C12" s="3"/>
      <c r="D12" s="3"/>
      <c r="E12" s="3"/>
      <c r="F12" s="3"/>
      <c r="G12" s="3"/>
      <c r="H12" s="3"/>
      <c r="I12" s="3"/>
      <c r="J12" s="3"/>
    </row>
    <row r="13" spans="2:13">
      <c r="B13" s="74" t="s">
        <v>266</v>
      </c>
      <c r="C13" s="3"/>
      <c r="D13" s="3"/>
      <c r="E13" s="3"/>
      <c r="F13" s="3"/>
      <c r="G13" s="3"/>
      <c r="H13" s="3"/>
      <c r="I13" s="3"/>
      <c r="J13" s="3"/>
    </row>
    <row r="14" spans="2:13">
      <c r="B14" s="78" t="s">
        <v>268</v>
      </c>
      <c r="C14" s="58"/>
      <c r="D14" s="3"/>
      <c r="E14" s="3"/>
      <c r="F14" s="3"/>
      <c r="G14" s="3"/>
      <c r="H14" s="3"/>
      <c r="I14" s="3"/>
      <c r="J14" s="3"/>
    </row>
    <row r="15" spans="2:13">
      <c r="B15" s="78" t="s">
        <v>265</v>
      </c>
      <c r="C15" s="58"/>
      <c r="D15" s="3"/>
      <c r="E15" s="3"/>
      <c r="F15" s="3"/>
      <c r="G15" s="3"/>
      <c r="H15" s="3"/>
      <c r="I15" s="3"/>
      <c r="J15" s="3"/>
    </row>
    <row r="16" spans="2:13">
      <c r="B16" s="78" t="s">
        <v>274</v>
      </c>
      <c r="C16" s="58"/>
      <c r="D16" s="3"/>
      <c r="E16" s="3"/>
      <c r="F16" s="3"/>
      <c r="G16" s="3"/>
      <c r="H16" s="3"/>
      <c r="I16" s="3"/>
      <c r="J16" s="3"/>
    </row>
    <row r="17" spans="2:3" s="3" customFormat="1">
      <c r="B17" s="78" t="s">
        <v>269</v>
      </c>
      <c r="C17" s="58"/>
    </row>
    <row r="18" spans="2:3" s="3" customFormat="1">
      <c r="B18" s="78" t="s">
        <v>155</v>
      </c>
      <c r="C18" s="58"/>
    </row>
    <row r="19" spans="2:3" s="3" customFormat="1">
      <c r="B19" s="78" t="s">
        <v>156</v>
      </c>
      <c r="C19" s="58"/>
    </row>
    <row r="20" spans="2:3" s="3" customFormat="1">
      <c r="B20" s="78" t="s">
        <v>157</v>
      </c>
      <c r="C20" s="58"/>
    </row>
    <row r="21" spans="2:3" s="3" customFormat="1"/>
    <row r="22" spans="2:3" s="3" customFormat="1"/>
    <row r="23" spans="2:3" s="3" customFormat="1"/>
    <row r="24" spans="2:3" s="3" customFormat="1"/>
    <row r="25" spans="2:3" s="3" customFormat="1"/>
    <row r="26" spans="2:3" s="3" customFormat="1" ht="280" customHeight="1">
      <c r="C26" s="58"/>
    </row>
    <row r="27" spans="2:3" s="3" customFormat="1" ht="280" customHeight="1"/>
    <row r="28" spans="2:3" s="3" customFormat="1" ht="280" customHeight="1"/>
    <row r="29" spans="2:3" s="3" customFormat="1" ht="280" customHeight="1"/>
    <row r="30" spans="2:3" s="3" customFormat="1" ht="280" customHeight="1"/>
    <row r="31" spans="2:3" s="3" customFormat="1" ht="280" customHeight="1"/>
    <row r="32" spans="2:3" s="3" customFormat="1" ht="280" customHeight="1"/>
    <row r="33" s="3" customFormat="1" ht="280" customHeight="1"/>
    <row r="34" s="3" customFormat="1" ht="280" customHeight="1"/>
    <row r="35" s="3" customFormat="1" ht="280" customHeight="1"/>
    <row r="36" s="3" customFormat="1" ht="280" customHeight="1"/>
    <row r="37" s="3" customFormat="1" ht="280" customHeight="1"/>
    <row r="38" s="3" customFormat="1"/>
    <row r="39" s="3" customFormat="1"/>
  </sheetData>
  <mergeCells count="2">
    <mergeCell ref="E7:F7"/>
    <mergeCell ref="L7:M7"/>
  </mergeCells>
  <hyperlinks>
    <hyperlink ref="B14" location="'ΕΣΩΤΕΡΙΚΗ ΟΡΓΑΝΩΣΗ'!A1" display="&gt;&gt;&gt; Εσωτερική οργάνωση" xr:uid="{EC818968-B810-104F-B9DF-64B23C5FF1EA}"/>
    <hyperlink ref="B15" location="'ΥΠΟΠΤΗ ΔΡΑΣΤΗΡΙΟΤΗΤΑ - ΜΟΚΑΣ'!A1" display="&gt;&gt;&gt; Υποπτη δραστηριότητα και αναφορές στην ΜΟΚΑΣ" xr:uid="{180D9DFA-F15E-534E-87A4-C228837BFD57}"/>
    <hyperlink ref="B17" location="'ΣΥΝΑΛΛΑΓΕΣ ΑΝΩ ΤΩΝ 2.000€'!A1" display="&gt;&gt;&gt; Συναλλαγές άνω των 2.000€" xr:uid="{007612C5-1259-9B4B-8DC3-6CD5E9B7A388}"/>
    <hyperlink ref="B18" location="'ΕΓΓΕΓΡΑΜΜΕΝΟΙ ΠΑΙΚΤΕΣ'!A1" display="&gt;&gt;&gt; Εγγεγραμμένοι παίκτες" xr:uid="{D83F143B-FF57-8448-A62F-0379E17C6415}"/>
    <hyperlink ref="B19" location="'ΕΞ ΑΝΤΙΠΡΟΣΩΠΟΙ'!A1" display="&gt;&gt;&gt; Εξουσιοδοτημένοι αντιπροσώποι" xr:uid="{89BEDA5D-3558-3643-A19E-E75C5D780D4A}"/>
    <hyperlink ref="B20" location="'ΕΚΠΑΙΔΕΥΣΗ ΚΑΙ ΚΑΤΑΡΤΙΣΗ'!A1" display="&gt;&gt;&gt; Εκπαίδευση και κατάρτιση" xr:uid="{0C71E88C-5B29-4C4D-B943-3657845E267C}"/>
    <hyperlink ref="B16" location="'ΠΟΙΝΙΚΕΣ - ΔΙΟΙΚΗΤΙΚΕΣ ΚΥΡΩΣΕΙΣ'!A1" display="&gt;&gt;&gt; Ποινικές / Διοικητικές κυρώσεις" xr:uid="{CF912828-B527-9948-80F0-B00C4ABDA4FD}"/>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3214944-373E-E745-A231-ABCB18F3F5FA}">
          <x14:formula1>
            <xm:f>SETTINGS!$P$2:$P$19</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4D4E-4E40-674E-9CB9-358B4C248DC9}">
  <sheetPr>
    <tabColor theme="4" tint="-0.499984740745262"/>
  </sheetPr>
  <dimension ref="A1:O124"/>
  <sheetViews>
    <sheetView zoomScale="75" zoomScaleNormal="60" workbookViewId="0">
      <selection activeCell="A12" sqref="A12"/>
    </sheetView>
  </sheetViews>
  <sheetFormatPr baseColWidth="10" defaultColWidth="11" defaultRowHeight="16"/>
  <cols>
    <col min="1" max="1" width="14.33203125" style="3" customWidth="1"/>
    <col min="2" max="2" width="19.1640625" customWidth="1"/>
    <col min="3" max="3" width="165.1640625" customWidth="1"/>
    <col min="4" max="4" width="20" customWidth="1"/>
    <col min="5" max="5" width="14.1640625" customWidth="1"/>
    <col min="6" max="6" width="42.1640625" customWidth="1"/>
    <col min="7" max="7" width="1.33203125" style="63" customWidth="1"/>
    <col min="8" max="8" width="35.6640625" style="3" customWidth="1"/>
    <col min="9" max="9" width="11" style="3"/>
    <col min="10" max="13" width="131.83203125" style="3" customWidth="1"/>
    <col min="14" max="14" width="94.33203125" style="3" customWidth="1"/>
  </cols>
  <sheetData>
    <row r="1" spans="2:9" s="3" customFormat="1" ht="15" customHeight="1">
      <c r="G1" s="63"/>
    </row>
    <row r="2" spans="2:9" s="3" customFormat="1" ht="64" customHeight="1">
      <c r="G2" s="63"/>
    </row>
    <row r="3" spans="2:9" s="3" customFormat="1" ht="15" customHeight="1">
      <c r="B3" s="103"/>
      <c r="C3" s="103"/>
      <c r="D3" s="103"/>
      <c r="E3" s="103"/>
      <c r="F3" s="103"/>
      <c r="G3" s="63"/>
    </row>
    <row r="4" spans="2:9" s="3" customFormat="1" ht="15" customHeight="1">
      <c r="B4" s="104"/>
      <c r="C4" s="104"/>
      <c r="D4" s="104"/>
      <c r="E4" s="104"/>
      <c r="F4" s="104"/>
      <c r="G4" s="63"/>
    </row>
    <row r="5" spans="2:9" s="3" customFormat="1" ht="15" customHeight="1">
      <c r="G5" s="63"/>
    </row>
    <row r="6" spans="2:9" s="3" customFormat="1" ht="15" customHeight="1">
      <c r="B6" s="27" t="s">
        <v>91</v>
      </c>
      <c r="C6" s="4" t="str">
        <f>IF(ΕΞΩΦΥΛΛΟ!C6="(Συμπληρώστε εδώ)","(Συμπληρώστε στο ΕΞΩΦΥΛΛΟ)",ΕΞΩΦΥΛΛΟ!C6)</f>
        <v>(Συμπληρώστε στο ΕΞΩΦΥΛΛΟ)</v>
      </c>
      <c r="D6" s="4"/>
      <c r="E6" s="69" t="s">
        <v>153</v>
      </c>
      <c r="F6" s="17" t="str">
        <f>IF(ΕΞΩΦΥΛΛΟ!E6="(Επιλέξτε έτος)","(Συμπληρώστε στο ΕΞΩΦΥΛΛΟ)",ΕΞΩΦΥΛΛΟ!C6)</f>
        <v>(Συμπληρώστε στο ΕΞΩΦΥΛΛΟ)</v>
      </c>
      <c r="G6" s="63"/>
      <c r="H6" s="14"/>
      <c r="I6" s="14"/>
    </row>
    <row r="7" spans="2:9" s="3" customFormat="1" ht="15" customHeight="1">
      <c r="B7" s="27" t="s">
        <v>152</v>
      </c>
      <c r="C7" s="4" t="str">
        <f>IF(ΕΞΩΦΥΛΛΟ!C7="(Συμπληρώστε εδώ)","(Συμπληρώστε στο ΕΞΩΦΥΛΛΟ)",ΕΞΩΦΥΛΛΟ!C7)</f>
        <v>(Συμπληρώστε στο ΕΞΩΦΥΛΛΟ)</v>
      </c>
      <c r="E7" s="18"/>
      <c r="F7" s="17"/>
      <c r="G7" s="63"/>
      <c r="H7" s="99"/>
      <c r="I7" s="99"/>
    </row>
    <row r="8" spans="2:9" ht="15" customHeight="1">
      <c r="B8" s="27" t="s">
        <v>92</v>
      </c>
      <c r="C8" s="4" t="str">
        <f>IF(ΕΞΩΦΥΛΛΟ!C8="(Συμπληρώστε εδώ)","(Συμπληρώστε στο ΕΞΩΦΥΛΛΟ)",ΕΞΩΦΥΛΛΟ!C8)</f>
        <v>(Συμπληρώστε στο ΕΞΩΦΥΛΛΟ)</v>
      </c>
      <c r="D8" s="4"/>
      <c r="E8" s="71" t="s">
        <v>154</v>
      </c>
      <c r="F8" s="17" t="str">
        <f>IF(ΕΞΩΦΥΛΛΟ!E8="(Συμπληρώστε εδώ)","(Συμπληρώστε στο ΕΞΩΦΥΛΛΟ)",ΕΞΩΦΥΛΛΟ!E8)</f>
        <v>(Συμπληρώστε στο ΕΞΩΦΥΛΛΟ)</v>
      </c>
      <c r="H8" s="15"/>
    </row>
    <row r="9" spans="2:9" ht="15" customHeight="1">
      <c r="B9" s="8"/>
      <c r="C9" s="12"/>
      <c r="D9" s="10"/>
      <c r="E9" s="70"/>
      <c r="F9" s="72"/>
      <c r="H9" s="15"/>
    </row>
    <row r="10" spans="2:9" ht="15" customHeight="1">
      <c r="B10" s="105"/>
      <c r="C10" s="105"/>
      <c r="D10" s="105"/>
      <c r="E10" s="105"/>
      <c r="F10" s="105"/>
      <c r="H10" s="15"/>
    </row>
    <row r="11" spans="2:9" s="3" customFormat="1" ht="39" customHeight="1">
      <c r="B11" s="8"/>
      <c r="C11" s="12"/>
      <c r="D11" s="10"/>
      <c r="E11" s="16"/>
      <c r="F11" s="10"/>
      <c r="G11" s="63"/>
      <c r="H11" s="15"/>
    </row>
    <row r="12" spans="2:9" ht="31" customHeight="1">
      <c r="B12" s="55" t="s">
        <v>259</v>
      </c>
      <c r="C12" s="17"/>
      <c r="D12" s="3"/>
      <c r="E12" s="18"/>
      <c r="F12" s="3"/>
    </row>
    <row r="13" spans="2:9" ht="19">
      <c r="B13" s="3"/>
      <c r="C13" s="3"/>
      <c r="D13" s="3"/>
      <c r="E13" s="3"/>
      <c r="F13" s="3"/>
      <c r="H13" s="44"/>
    </row>
    <row r="14" spans="2:9" ht="30" customHeight="1">
      <c r="B14" s="120" t="s">
        <v>258</v>
      </c>
      <c r="C14" s="121"/>
      <c r="D14" s="121"/>
      <c r="E14" s="121"/>
      <c r="F14" s="122"/>
      <c r="H14" s="33"/>
    </row>
    <row r="15" spans="2:9" ht="30" customHeight="1">
      <c r="B15" s="37" t="s">
        <v>2</v>
      </c>
      <c r="C15" s="29" t="s">
        <v>15</v>
      </c>
      <c r="D15" s="112" t="s">
        <v>17</v>
      </c>
      <c r="E15" s="113"/>
      <c r="F15" s="114"/>
      <c r="G15" s="63" t="str">
        <f>IF((D15=("ΠΑΡΑΚΑΛΩ ΕΠΙΛΕΞΤΕ")),"1",(IF((D15=("[ΣΥΜΠΛΗΡΩΣΤΕ ΕΔΩ]")),"1","2")))</f>
        <v>1</v>
      </c>
      <c r="H15" s="33"/>
    </row>
    <row r="16" spans="2:9" ht="30" customHeight="1">
      <c r="B16" s="24" t="s">
        <v>90</v>
      </c>
      <c r="C16" s="67" t="s">
        <v>88</v>
      </c>
      <c r="D16" s="106" t="s">
        <v>18</v>
      </c>
      <c r="E16" s="107"/>
      <c r="F16" s="108"/>
      <c r="G16" s="63" t="str">
        <f t="shared" ref="G16:G25" si="0">IF((D16=("ΠΑΡΑΚΑΛΩ ΕΠΙΛΕΞΤΕ")),"1",(IF((D16=("[ΣΥΜΠΛΗΡΩΣΤΕ ΕΔΩ]")),"1","2")))</f>
        <v>1</v>
      </c>
      <c r="H16" s="33"/>
    </row>
    <row r="17" spans="2:8" ht="30" customHeight="1">
      <c r="B17" s="37" t="s">
        <v>69</v>
      </c>
      <c r="C17" s="26" t="s">
        <v>14</v>
      </c>
      <c r="D17" s="112" t="s">
        <v>17</v>
      </c>
      <c r="E17" s="113"/>
      <c r="F17" s="114"/>
      <c r="G17" s="63" t="str">
        <f t="shared" si="0"/>
        <v>1</v>
      </c>
      <c r="H17" s="33"/>
    </row>
    <row r="18" spans="2:8" ht="30" customHeight="1">
      <c r="B18" s="24" t="s">
        <v>297</v>
      </c>
      <c r="C18" s="67" t="s">
        <v>89</v>
      </c>
      <c r="D18" s="106" t="s">
        <v>18</v>
      </c>
      <c r="E18" s="107"/>
      <c r="F18" s="108"/>
      <c r="G18" s="63" t="str">
        <f t="shared" si="0"/>
        <v>1</v>
      </c>
      <c r="H18" s="33"/>
    </row>
    <row r="19" spans="2:8" ht="30" customHeight="1">
      <c r="B19" s="90" t="s">
        <v>70</v>
      </c>
      <c r="C19" s="2" t="s">
        <v>13</v>
      </c>
      <c r="D19" s="112" t="s">
        <v>17</v>
      </c>
      <c r="E19" s="113"/>
      <c r="F19" s="114"/>
      <c r="G19" s="63" t="str">
        <f t="shared" si="0"/>
        <v>1</v>
      </c>
    </row>
    <row r="20" spans="2:8" ht="30" customHeight="1">
      <c r="B20" s="24" t="s">
        <v>304</v>
      </c>
      <c r="C20" s="67" t="s">
        <v>310</v>
      </c>
      <c r="D20" s="106" t="s">
        <v>18</v>
      </c>
      <c r="E20" s="107"/>
      <c r="F20" s="108"/>
      <c r="G20" s="63" t="str">
        <f t="shared" si="0"/>
        <v>1</v>
      </c>
    </row>
    <row r="21" spans="2:8" ht="30" customHeight="1">
      <c r="B21" s="24" t="s">
        <v>305</v>
      </c>
      <c r="C21" s="67" t="s">
        <v>311</v>
      </c>
      <c r="D21" s="109" t="s">
        <v>17</v>
      </c>
      <c r="E21" s="110"/>
      <c r="F21" s="111"/>
      <c r="G21" s="64" t="str">
        <f>IF((D21=("ΠΑΡΑΚΑΛΩ ΕΠΙΛΕΞΤΕ")),"1",(IF((D21=("[ΣΥΜΠΛΗΡΩΣΤΕ ΕΔΩ]")),"1","2")))</f>
        <v>1</v>
      </c>
    </row>
    <row r="22" spans="2:8" ht="50" customHeight="1">
      <c r="B22" s="90" t="s">
        <v>71</v>
      </c>
      <c r="C22" s="1" t="s">
        <v>16</v>
      </c>
      <c r="D22" s="112" t="s">
        <v>17</v>
      </c>
      <c r="E22" s="113"/>
      <c r="F22" s="114"/>
      <c r="G22" s="63" t="str">
        <f t="shared" si="0"/>
        <v>1</v>
      </c>
    </row>
    <row r="23" spans="2:8" ht="30" customHeight="1">
      <c r="B23" s="24" t="s">
        <v>298</v>
      </c>
      <c r="C23" s="67" t="s">
        <v>309</v>
      </c>
      <c r="D23" s="106" t="s">
        <v>18</v>
      </c>
      <c r="E23" s="107"/>
      <c r="F23" s="108"/>
      <c r="G23" s="63" t="str">
        <f t="shared" si="0"/>
        <v>1</v>
      </c>
    </row>
    <row r="24" spans="2:8" ht="30" customHeight="1">
      <c r="B24" s="24" t="s">
        <v>300</v>
      </c>
      <c r="C24" s="67" t="s">
        <v>308</v>
      </c>
      <c r="D24" s="109" t="s">
        <v>17</v>
      </c>
      <c r="E24" s="110"/>
      <c r="F24" s="111"/>
      <c r="G24" s="63" t="str">
        <f t="shared" si="0"/>
        <v>1</v>
      </c>
    </row>
    <row r="25" spans="2:8" ht="30" customHeight="1">
      <c r="B25" s="24" t="s">
        <v>306</v>
      </c>
      <c r="C25" s="67" t="s">
        <v>307</v>
      </c>
      <c r="D25" s="106" t="s">
        <v>18</v>
      </c>
      <c r="E25" s="107"/>
      <c r="F25" s="108"/>
      <c r="G25" s="63" t="str">
        <f t="shared" si="0"/>
        <v>1</v>
      </c>
    </row>
    <row r="26" spans="2:8">
      <c r="B26" s="3"/>
      <c r="C26" s="3"/>
      <c r="D26" s="3"/>
      <c r="E26" s="3"/>
      <c r="F26" s="3"/>
    </row>
    <row r="27" spans="2:8">
      <c r="B27" s="3"/>
      <c r="C27" s="3"/>
      <c r="D27" s="3"/>
      <c r="E27" s="3"/>
      <c r="F27" s="3"/>
    </row>
    <row r="28" spans="2:8" ht="29" customHeight="1">
      <c r="B28" s="120" t="s">
        <v>249</v>
      </c>
      <c r="C28" s="121"/>
      <c r="D28" s="121"/>
      <c r="E28" s="121"/>
      <c r="F28" s="122"/>
      <c r="H28" s="33"/>
    </row>
    <row r="29" spans="2:8" ht="29" customHeight="1">
      <c r="B29" s="26" t="s">
        <v>3</v>
      </c>
      <c r="C29" s="1" t="s">
        <v>19</v>
      </c>
      <c r="D29" s="123" t="s">
        <v>17</v>
      </c>
      <c r="E29" s="123"/>
      <c r="F29" s="123"/>
      <c r="G29" s="63" t="str">
        <f>IF((D29=("ΠΑΡΑΚΑΛΩ ΕΠΙΛΕΞΤΕ")),"1",(IF((D29=("[ΣΥΜΠΛΗΡΩΣΤΕ ΕΔΩ]")),"1","2")))</f>
        <v>1</v>
      </c>
      <c r="H29" s="33"/>
    </row>
    <row r="30" spans="2:8" ht="29" customHeight="1">
      <c r="B30" s="90" t="s">
        <v>295</v>
      </c>
      <c r="C30" s="67" t="s">
        <v>20</v>
      </c>
      <c r="D30" s="118" t="s">
        <v>18</v>
      </c>
      <c r="E30" s="118"/>
      <c r="F30" s="118"/>
      <c r="G30" s="63" t="str">
        <f t="shared" ref="G30:G40" si="1">IF((D30=("ΠΑΡΑΚΑΛΩ ΕΠΙΛΕΞΤΕ")),"1",(IF((D30=("[ΣΥΜΠΛΗΡΩΣΤΕ ΕΔΩ]")),"1","2")))</f>
        <v>1</v>
      </c>
    </row>
    <row r="31" spans="2:8" ht="29" customHeight="1">
      <c r="B31" s="26" t="s">
        <v>72</v>
      </c>
      <c r="C31" s="2" t="s">
        <v>21</v>
      </c>
      <c r="D31" s="123" t="s">
        <v>17</v>
      </c>
      <c r="E31" s="123"/>
      <c r="F31" s="123"/>
      <c r="G31" s="63" t="str">
        <f t="shared" si="1"/>
        <v>1</v>
      </c>
    </row>
    <row r="32" spans="2:8" ht="29" customHeight="1">
      <c r="B32" s="24" t="s">
        <v>245</v>
      </c>
      <c r="C32" s="67" t="s">
        <v>20</v>
      </c>
      <c r="D32" s="118" t="s">
        <v>18</v>
      </c>
      <c r="E32" s="118"/>
      <c r="F32" s="118"/>
      <c r="G32" s="63" t="str">
        <f t="shared" si="1"/>
        <v>1</v>
      </c>
    </row>
    <row r="33" spans="2:7" ht="29" customHeight="1">
      <c r="B33" s="26" t="s">
        <v>246</v>
      </c>
      <c r="C33" s="2" t="s">
        <v>250</v>
      </c>
      <c r="D33" s="123" t="s">
        <v>17</v>
      </c>
      <c r="E33" s="123"/>
      <c r="F33" s="123"/>
      <c r="G33" s="63" t="str">
        <f t="shared" si="1"/>
        <v>1</v>
      </c>
    </row>
    <row r="34" spans="2:7" ht="29" customHeight="1">
      <c r="B34" s="26" t="s">
        <v>247</v>
      </c>
      <c r="C34" s="1" t="s">
        <v>303</v>
      </c>
      <c r="D34" s="123" t="s">
        <v>17</v>
      </c>
      <c r="E34" s="123"/>
      <c r="F34" s="123"/>
      <c r="G34" s="63" t="str">
        <f t="shared" si="1"/>
        <v>1</v>
      </c>
    </row>
    <row r="35" spans="2:7" ht="29" customHeight="1">
      <c r="B35" s="26" t="s">
        <v>248</v>
      </c>
      <c r="C35" s="1" t="s">
        <v>22</v>
      </c>
      <c r="D35" s="123" t="s">
        <v>17</v>
      </c>
      <c r="E35" s="123"/>
      <c r="F35" s="123"/>
      <c r="G35" s="63" t="str">
        <f t="shared" si="1"/>
        <v>1</v>
      </c>
    </row>
    <row r="36" spans="2:7" ht="29" customHeight="1">
      <c r="B36" s="24" t="s">
        <v>111</v>
      </c>
      <c r="C36" s="67" t="s">
        <v>251</v>
      </c>
      <c r="D36" s="118" t="s">
        <v>18</v>
      </c>
      <c r="E36" s="118"/>
      <c r="F36" s="118"/>
      <c r="G36" s="63" t="str">
        <f t="shared" si="1"/>
        <v>1</v>
      </c>
    </row>
    <row r="37" spans="2:7" ht="29" customHeight="1">
      <c r="B37" s="26" t="s">
        <v>109</v>
      </c>
      <c r="C37" s="5" t="s">
        <v>252</v>
      </c>
      <c r="D37" s="123" t="s">
        <v>17</v>
      </c>
      <c r="E37" s="123"/>
      <c r="F37" s="123"/>
      <c r="G37" s="63" t="str">
        <f t="shared" si="1"/>
        <v>1</v>
      </c>
    </row>
    <row r="38" spans="2:7" ht="29" customHeight="1">
      <c r="B38" s="24" t="s">
        <v>110</v>
      </c>
      <c r="C38" s="67" t="s">
        <v>253</v>
      </c>
      <c r="D38" s="118" t="s">
        <v>18</v>
      </c>
      <c r="E38" s="118"/>
      <c r="F38" s="118"/>
      <c r="G38" s="63" t="str">
        <f t="shared" si="1"/>
        <v>1</v>
      </c>
    </row>
    <row r="39" spans="2:7" ht="29" customHeight="1">
      <c r="B39" s="26" t="s">
        <v>112</v>
      </c>
      <c r="C39" s="2" t="s">
        <v>254</v>
      </c>
      <c r="D39" s="123" t="s">
        <v>17</v>
      </c>
      <c r="E39" s="123"/>
      <c r="F39" s="123"/>
      <c r="G39" s="63" t="str">
        <f>IF((D39=("ΠΑΡΑΚΑΛΩ ΕΠΙΛΕΞΤΕ")),"1",(IF((D39=("[ΣΥΜΠΛΗΡΩΣΤΕ ΕΔΩ]")),"1","2")))</f>
        <v>1</v>
      </c>
    </row>
    <row r="40" spans="2:7" ht="29" customHeight="1">
      <c r="B40" s="88" t="s">
        <v>218</v>
      </c>
      <c r="C40" s="67" t="s">
        <v>255</v>
      </c>
      <c r="D40" s="118" t="s">
        <v>18</v>
      </c>
      <c r="E40" s="118"/>
      <c r="F40" s="118"/>
      <c r="G40" s="63" t="str">
        <f t="shared" si="1"/>
        <v>1</v>
      </c>
    </row>
    <row r="41" spans="2:7" ht="29" customHeight="1">
      <c r="B41" s="3"/>
      <c r="D41" s="3"/>
      <c r="E41" s="3"/>
      <c r="F41" s="3"/>
    </row>
    <row r="42" spans="2:7" ht="29" customHeight="1">
      <c r="B42" s="124" t="s">
        <v>239</v>
      </c>
      <c r="C42" s="124"/>
      <c r="D42" s="124"/>
      <c r="E42" s="124"/>
      <c r="F42" s="124"/>
      <c r="G42" s="128" t="str">
        <f>IF(SUM(G44:G104)&lt;0.1,"1","2")</f>
        <v>1</v>
      </c>
    </row>
    <row r="43" spans="2:7" ht="29" customHeight="1">
      <c r="B43" s="26" t="s">
        <v>4</v>
      </c>
      <c r="C43" s="1" t="s">
        <v>271</v>
      </c>
      <c r="D43" s="115"/>
      <c r="E43" s="116"/>
      <c r="F43" s="117"/>
      <c r="G43" s="128"/>
    </row>
    <row r="44" spans="2:7" ht="30" customHeight="1">
      <c r="B44" s="100"/>
      <c r="C44" s="67" t="s">
        <v>36</v>
      </c>
      <c r="D44" s="118" t="s">
        <v>17</v>
      </c>
      <c r="E44" s="118"/>
      <c r="F44" s="118"/>
      <c r="G44" s="63" t="str">
        <f>IF((D44=("ΠΑΡΑΚΑΛΩ ΕΠΙΛΕΞΤΕ")),"1",(IF((D29=("[ΣΥΜΠΛΗΡΩΣΤΕ ΕΔΩ]")),"1","2")))</f>
        <v>1</v>
      </c>
    </row>
    <row r="45" spans="2:7" ht="30" customHeight="1">
      <c r="B45" s="101"/>
      <c r="C45" s="67" t="s">
        <v>37</v>
      </c>
      <c r="D45" s="118" t="s">
        <v>17</v>
      </c>
      <c r="E45" s="118"/>
      <c r="F45" s="118"/>
      <c r="G45" s="63" t="str">
        <f t="shared" ref="G45:G50" si="2">IF((D45=("ΠΑΡΑΚΑΛΩ ΕΠΙΛΕΞΤΕ")),"1",(IF((D30=("[ΣΥΜΠΛΗΡΩΣΤΕ ΕΔΩ]")),"1","2")))</f>
        <v>1</v>
      </c>
    </row>
    <row r="46" spans="2:7" ht="30" customHeight="1">
      <c r="B46" s="101"/>
      <c r="C46" s="67" t="s">
        <v>38</v>
      </c>
      <c r="D46" s="118" t="s">
        <v>17</v>
      </c>
      <c r="E46" s="118"/>
      <c r="F46" s="118"/>
      <c r="G46" s="63" t="str">
        <f t="shared" si="2"/>
        <v>1</v>
      </c>
    </row>
    <row r="47" spans="2:7" ht="30" customHeight="1">
      <c r="B47" s="101"/>
      <c r="C47" s="67" t="s">
        <v>39</v>
      </c>
      <c r="D47" s="118" t="s">
        <v>17</v>
      </c>
      <c r="E47" s="118"/>
      <c r="F47" s="118"/>
      <c r="G47" s="63" t="str">
        <f t="shared" si="2"/>
        <v>1</v>
      </c>
    </row>
    <row r="48" spans="2:7" ht="30" customHeight="1">
      <c r="B48" s="101"/>
      <c r="C48" s="67" t="s">
        <v>40</v>
      </c>
      <c r="D48" s="118" t="s">
        <v>17</v>
      </c>
      <c r="E48" s="118"/>
      <c r="F48" s="118"/>
      <c r="G48" s="63" t="str">
        <f t="shared" si="2"/>
        <v>1</v>
      </c>
    </row>
    <row r="49" spans="2:7" ht="30" customHeight="1">
      <c r="B49" s="101"/>
      <c r="C49" s="67" t="s">
        <v>41</v>
      </c>
      <c r="D49" s="118" t="s">
        <v>17</v>
      </c>
      <c r="E49" s="118"/>
      <c r="F49" s="118"/>
      <c r="G49" s="63" t="str">
        <f t="shared" si="2"/>
        <v>1</v>
      </c>
    </row>
    <row r="50" spans="2:7" ht="30" customHeight="1">
      <c r="B50" s="102"/>
      <c r="C50" s="67" t="s">
        <v>42</v>
      </c>
      <c r="D50" s="118" t="s">
        <v>17</v>
      </c>
      <c r="E50" s="118"/>
      <c r="F50" s="118"/>
      <c r="G50" s="63" t="str">
        <f t="shared" si="2"/>
        <v>1</v>
      </c>
    </row>
    <row r="51" spans="2:7" s="3" customFormat="1" ht="30" customHeight="1">
      <c r="B51" s="26" t="s">
        <v>5</v>
      </c>
      <c r="C51" s="1" t="s">
        <v>272</v>
      </c>
      <c r="D51" s="115"/>
      <c r="E51" s="116"/>
      <c r="F51" s="117"/>
      <c r="G51" s="63"/>
    </row>
    <row r="52" spans="2:7" s="3" customFormat="1" ht="30" customHeight="1">
      <c r="B52" s="100"/>
      <c r="C52" s="67" t="s">
        <v>36</v>
      </c>
      <c r="D52" s="118" t="s">
        <v>17</v>
      </c>
      <c r="E52" s="118"/>
      <c r="F52" s="118"/>
      <c r="G52" s="63" t="str">
        <f>IF((D52=("ΠΑΡΑΚΑΛΩ ΕΠΙΛΕΞΤΕ")),"1",(IF((D52=("[ΣΥΜΠΛΗΡΩΣΤΕ ΕΔΩ]")),"1","2")))</f>
        <v>1</v>
      </c>
    </row>
    <row r="53" spans="2:7" ht="30" customHeight="1">
      <c r="B53" s="101"/>
      <c r="C53" s="67" t="s">
        <v>37</v>
      </c>
      <c r="D53" s="118" t="s">
        <v>17</v>
      </c>
      <c r="E53" s="118"/>
      <c r="F53" s="118"/>
      <c r="G53" s="63" t="str">
        <f t="shared" ref="G53:G60" si="3">IF((D53=("ΠΑΡΑΚΑΛΩ ΕΠΙΛΕΞΤΕ")),"1",(IF((D53=("[ΣΥΜΠΛΗΡΩΣΤΕ ΕΔΩ]")),"1","2")))</f>
        <v>1</v>
      </c>
    </row>
    <row r="54" spans="2:7" ht="30" customHeight="1">
      <c r="B54" s="101"/>
      <c r="C54" s="67" t="s">
        <v>38</v>
      </c>
      <c r="D54" s="118" t="s">
        <v>17</v>
      </c>
      <c r="E54" s="118"/>
      <c r="F54" s="118"/>
      <c r="G54" s="63" t="str">
        <f t="shared" si="3"/>
        <v>1</v>
      </c>
    </row>
    <row r="55" spans="2:7" ht="30" customHeight="1">
      <c r="B55" s="101"/>
      <c r="C55" s="67" t="s">
        <v>39</v>
      </c>
      <c r="D55" s="118" t="s">
        <v>17</v>
      </c>
      <c r="E55" s="118"/>
      <c r="F55" s="118"/>
      <c r="G55" s="63" t="str">
        <f t="shared" si="3"/>
        <v>1</v>
      </c>
    </row>
    <row r="56" spans="2:7" ht="30" customHeight="1">
      <c r="B56" s="101"/>
      <c r="C56" s="67" t="s">
        <v>40</v>
      </c>
      <c r="D56" s="118" t="s">
        <v>17</v>
      </c>
      <c r="E56" s="118"/>
      <c r="F56" s="118"/>
      <c r="G56" s="63" t="str">
        <f t="shared" si="3"/>
        <v>1</v>
      </c>
    </row>
    <row r="57" spans="2:7" ht="30" customHeight="1">
      <c r="B57" s="101"/>
      <c r="C57" s="67" t="s">
        <v>41</v>
      </c>
      <c r="D57" s="118" t="s">
        <v>17</v>
      </c>
      <c r="E57" s="118"/>
      <c r="F57" s="118"/>
      <c r="G57" s="63" t="str">
        <f t="shared" si="3"/>
        <v>1</v>
      </c>
    </row>
    <row r="58" spans="2:7" ht="30" customHeight="1">
      <c r="B58" s="102"/>
      <c r="C58" s="67" t="s">
        <v>42</v>
      </c>
      <c r="D58" s="118" t="s">
        <v>17</v>
      </c>
      <c r="E58" s="118"/>
      <c r="F58" s="118"/>
      <c r="G58" s="63" t="str">
        <f t="shared" si="3"/>
        <v>1</v>
      </c>
    </row>
    <row r="59" spans="2:7" ht="30" customHeight="1">
      <c r="B59" s="26" t="s">
        <v>122</v>
      </c>
      <c r="C59" s="1" t="s">
        <v>23</v>
      </c>
      <c r="D59" s="125" t="s">
        <v>17</v>
      </c>
      <c r="E59" s="125"/>
      <c r="F59" s="125"/>
      <c r="G59" s="63" t="str">
        <f t="shared" si="3"/>
        <v>1</v>
      </c>
    </row>
    <row r="60" spans="2:7" ht="30" customHeight="1">
      <c r="B60" s="26" t="s">
        <v>123</v>
      </c>
      <c r="C60" s="1" t="s">
        <v>24</v>
      </c>
      <c r="D60" s="125" t="s">
        <v>17</v>
      </c>
      <c r="E60" s="125"/>
      <c r="F60" s="125"/>
      <c r="G60" s="63" t="str">
        <f t="shared" si="3"/>
        <v>1</v>
      </c>
    </row>
    <row r="61" spans="2:7" ht="30" customHeight="1">
      <c r="B61" s="26" t="s">
        <v>124</v>
      </c>
      <c r="C61" s="1" t="s">
        <v>25</v>
      </c>
      <c r="D61" s="115"/>
      <c r="E61" s="116"/>
      <c r="F61" s="117"/>
    </row>
    <row r="62" spans="2:7" ht="30" customHeight="1">
      <c r="B62" s="100"/>
      <c r="C62" s="67" t="s">
        <v>35</v>
      </c>
      <c r="D62" s="118" t="s">
        <v>17</v>
      </c>
      <c r="E62" s="118"/>
      <c r="F62" s="118"/>
      <c r="G62" s="63" t="str">
        <f>IF((D62=("ΠΑΡΑΚΑΛΩ ΕΠΙΛΕΞΤΕ")),"1",(IF((D62=("[ΣΥΜΠΛΗΡΩΣΤΕ ΕΔΩ]")),"1","2")))</f>
        <v>1</v>
      </c>
    </row>
    <row r="63" spans="2:7" ht="30" customHeight="1">
      <c r="B63" s="101"/>
      <c r="C63" s="67" t="s">
        <v>34</v>
      </c>
      <c r="D63" s="118" t="s">
        <v>17</v>
      </c>
      <c r="E63" s="118"/>
      <c r="F63" s="118"/>
      <c r="G63" s="63" t="str">
        <f t="shared" ref="G63:G64" si="4">IF((D63=("ΠΑΡΑΚΑΛΩ ΕΠΙΛΕΞΤΕ")),"1",(IF((D63=("[ΣΥΜΠΛΗΡΩΣΤΕ ΕΔΩ]")),"1","2")))</f>
        <v>1</v>
      </c>
    </row>
    <row r="64" spans="2:7" ht="30" customHeight="1">
      <c r="B64" s="102"/>
      <c r="C64" s="67" t="s">
        <v>33</v>
      </c>
      <c r="D64" s="118" t="s">
        <v>17</v>
      </c>
      <c r="E64" s="118"/>
      <c r="F64" s="118"/>
      <c r="G64" s="63" t="str">
        <f t="shared" si="4"/>
        <v>1</v>
      </c>
    </row>
    <row r="65" spans="2:7" ht="30" customHeight="1">
      <c r="B65" s="62" t="s">
        <v>235</v>
      </c>
      <c r="C65" s="1" t="s">
        <v>26</v>
      </c>
      <c r="D65" s="115"/>
      <c r="E65" s="116"/>
      <c r="F65" s="117"/>
    </row>
    <row r="66" spans="2:7" ht="30" customHeight="1">
      <c r="B66" s="100"/>
      <c r="C66" s="67" t="s">
        <v>32</v>
      </c>
      <c r="D66" s="118" t="s">
        <v>17</v>
      </c>
      <c r="E66" s="118"/>
      <c r="F66" s="118"/>
      <c r="G66" s="63" t="str">
        <f>IF((D66=("ΠΑΡΑΚΑΛΩ ΕΠΙΛΕΞΤΕ")),"1",(IF((D66=("[ΣΥΜΠΛΗΡΩΣΤΕ ΕΔΩ]")),"1","2")))</f>
        <v>1</v>
      </c>
    </row>
    <row r="67" spans="2:7" ht="30" customHeight="1">
      <c r="B67" s="102"/>
      <c r="C67" s="67" t="s">
        <v>31</v>
      </c>
      <c r="D67" s="118" t="s">
        <v>17</v>
      </c>
      <c r="E67" s="118"/>
      <c r="F67" s="118"/>
      <c r="G67" s="63" t="str">
        <f t="shared" ref="G67:G70" si="5">IF((D67=("ΠΑΡΑΚΑΛΩ ΕΠΙΛΕΞΤΕ")),"1",(IF((D67=("[ΣΥΜΠΛΗΡΩΣΤΕ ΕΔΩ]")),"1","2")))</f>
        <v>1</v>
      </c>
    </row>
    <row r="68" spans="2:7" ht="30" customHeight="1">
      <c r="B68" s="62" t="s">
        <v>236</v>
      </c>
      <c r="C68" s="26" t="s">
        <v>27</v>
      </c>
      <c r="D68" s="125" t="s">
        <v>17</v>
      </c>
      <c r="E68" s="125"/>
      <c r="F68" s="125"/>
      <c r="G68" s="63" t="str">
        <f t="shared" si="5"/>
        <v>1</v>
      </c>
    </row>
    <row r="69" spans="2:7" ht="30" customHeight="1">
      <c r="B69" s="62" t="s">
        <v>237</v>
      </c>
      <c r="C69" s="29" t="s">
        <v>29</v>
      </c>
      <c r="D69" s="125" t="s">
        <v>17</v>
      </c>
      <c r="E69" s="125"/>
      <c r="F69" s="125"/>
      <c r="G69" s="63" t="str">
        <f t="shared" si="5"/>
        <v>1</v>
      </c>
    </row>
    <row r="70" spans="2:7" ht="30" customHeight="1">
      <c r="B70" s="62" t="s">
        <v>238</v>
      </c>
      <c r="C70" s="29" t="s">
        <v>28</v>
      </c>
      <c r="D70" s="125" t="s">
        <v>17</v>
      </c>
      <c r="E70" s="125"/>
      <c r="F70" s="125"/>
      <c r="G70" s="63" t="str">
        <f t="shared" si="5"/>
        <v>1</v>
      </c>
    </row>
    <row r="71" spans="2:7" ht="30" customHeight="1">
      <c r="B71" s="62" t="s">
        <v>240</v>
      </c>
      <c r="C71" s="1" t="s">
        <v>30</v>
      </c>
      <c r="D71" s="115"/>
      <c r="E71" s="116"/>
      <c r="F71" s="117"/>
    </row>
    <row r="72" spans="2:7" ht="30" customHeight="1">
      <c r="B72" s="100"/>
      <c r="C72" s="67" t="s">
        <v>314</v>
      </c>
      <c r="D72" s="118" t="s">
        <v>17</v>
      </c>
      <c r="E72" s="118"/>
      <c r="F72" s="68" t="s">
        <v>256</v>
      </c>
      <c r="G72" s="63" t="str">
        <f>IF((D72=("ΠΑΡΑΚΑΛΩ ΕΠΙΛΕΞΤΕ")),"1",(IF((D72=("[ΣΥΜΠΛΗΡΩΣΤΕ ΕΔΩ]")),"1","2")))</f>
        <v>1</v>
      </c>
    </row>
    <row r="73" spans="2:7" ht="30" customHeight="1">
      <c r="B73" s="101"/>
      <c r="C73" s="67" t="s">
        <v>315</v>
      </c>
      <c r="D73" s="118" t="s">
        <v>17</v>
      </c>
      <c r="E73" s="118"/>
      <c r="F73" s="118"/>
      <c r="G73" s="63" t="str">
        <f t="shared" ref="G73:G79" si="6">IF((D73=("ΠΑΡΑΚΑΛΩ ΕΠΙΛΕΞΤΕ")),"1",(IF((D73=("[ΣΥΜΠΛΗΡΩΣΤΕ ΕΔΩ]")),"1","2")))</f>
        <v>1</v>
      </c>
    </row>
    <row r="74" spans="2:7" ht="30" customHeight="1">
      <c r="B74" s="101"/>
      <c r="C74" s="67" t="s">
        <v>316</v>
      </c>
      <c r="D74" s="118" t="s">
        <v>17</v>
      </c>
      <c r="E74" s="118"/>
      <c r="F74" s="118"/>
      <c r="G74" s="63" t="str">
        <f t="shared" si="6"/>
        <v>1</v>
      </c>
    </row>
    <row r="75" spans="2:7" ht="30" customHeight="1">
      <c r="B75" s="101"/>
      <c r="C75" s="67" t="s">
        <v>46</v>
      </c>
      <c r="D75" s="118" t="s">
        <v>17</v>
      </c>
      <c r="E75" s="118"/>
      <c r="F75" s="118"/>
      <c r="G75" s="63" t="str">
        <f t="shared" si="6"/>
        <v>1</v>
      </c>
    </row>
    <row r="76" spans="2:7" ht="30" customHeight="1">
      <c r="B76" s="101"/>
      <c r="C76" s="67" t="s">
        <v>43</v>
      </c>
      <c r="D76" s="118" t="s">
        <v>17</v>
      </c>
      <c r="E76" s="118"/>
      <c r="F76" s="118"/>
      <c r="G76" s="63" t="str">
        <f t="shared" si="6"/>
        <v>1</v>
      </c>
    </row>
    <row r="77" spans="2:7" ht="30" customHeight="1">
      <c r="B77" s="101"/>
      <c r="C77" s="67" t="s">
        <v>44</v>
      </c>
      <c r="D77" s="118" t="s">
        <v>17</v>
      </c>
      <c r="E77" s="118"/>
      <c r="F77" s="118"/>
      <c r="G77" s="63" t="str">
        <f t="shared" si="6"/>
        <v>1</v>
      </c>
    </row>
    <row r="78" spans="2:7" ht="30" customHeight="1">
      <c r="B78" s="101"/>
      <c r="C78" s="67" t="s">
        <v>45</v>
      </c>
      <c r="D78" s="118" t="s">
        <v>17</v>
      </c>
      <c r="E78" s="118"/>
      <c r="F78" s="118"/>
      <c r="G78" s="63" t="str">
        <f t="shared" si="6"/>
        <v>1</v>
      </c>
    </row>
    <row r="79" spans="2:7" ht="30" customHeight="1">
      <c r="B79" s="102"/>
      <c r="C79" s="67" t="s">
        <v>47</v>
      </c>
      <c r="D79" s="118" t="s">
        <v>17</v>
      </c>
      <c r="E79" s="118"/>
      <c r="F79" s="68" t="s">
        <v>256</v>
      </c>
      <c r="G79" s="63" t="str">
        <f t="shared" si="6"/>
        <v>1</v>
      </c>
    </row>
    <row r="80" spans="2:7" ht="30" customHeight="1">
      <c r="B80" s="62" t="s">
        <v>241</v>
      </c>
      <c r="C80" s="1" t="s">
        <v>48</v>
      </c>
      <c r="D80" s="115"/>
      <c r="E80" s="116"/>
      <c r="F80" s="117"/>
    </row>
    <row r="81" spans="2:7" ht="30" customHeight="1">
      <c r="B81" s="66"/>
      <c r="C81" s="67" t="s">
        <v>314</v>
      </c>
      <c r="D81" s="118" t="s">
        <v>17</v>
      </c>
      <c r="E81" s="118"/>
      <c r="F81" s="68" t="s">
        <v>256</v>
      </c>
      <c r="G81" s="63" t="str">
        <f>IF((D81=("ΠΑΡΑΚΑΛΩ ΕΠΙΛΕΞΤΕ")),"1",(IF((D81=("[ΣΥΜΠΛΗΡΩΣΤΕ ΕΔΩ]")),"1","2")))</f>
        <v>1</v>
      </c>
    </row>
    <row r="82" spans="2:7" ht="30" customHeight="1">
      <c r="B82" s="66"/>
      <c r="C82" s="67" t="s">
        <v>315</v>
      </c>
      <c r="D82" s="118" t="s">
        <v>17</v>
      </c>
      <c r="E82" s="118"/>
      <c r="F82" s="118"/>
      <c r="G82" s="63" t="str">
        <f t="shared" ref="G82:G88" si="7">IF((D82=("ΠΑΡΑΚΑΛΩ ΕΠΙΛΕΞΤΕ")),"1",(IF((D82=("[ΣΥΜΠΛΗΡΩΣΤΕ ΕΔΩ]")),"1","2")))</f>
        <v>1</v>
      </c>
    </row>
    <row r="83" spans="2:7" ht="30" customHeight="1">
      <c r="B83" s="66"/>
      <c r="C83" s="67" t="s">
        <v>316</v>
      </c>
      <c r="D83" s="118" t="s">
        <v>17</v>
      </c>
      <c r="E83" s="118"/>
      <c r="F83" s="118"/>
      <c r="G83" s="63" t="str">
        <f t="shared" si="7"/>
        <v>1</v>
      </c>
    </row>
    <row r="84" spans="2:7" ht="30" customHeight="1">
      <c r="B84" s="66"/>
      <c r="C84" s="67" t="s">
        <v>46</v>
      </c>
      <c r="D84" s="118" t="s">
        <v>17</v>
      </c>
      <c r="E84" s="118"/>
      <c r="F84" s="118"/>
      <c r="G84" s="63" t="str">
        <f t="shared" si="7"/>
        <v>1</v>
      </c>
    </row>
    <row r="85" spans="2:7" ht="30" customHeight="1">
      <c r="B85" s="66"/>
      <c r="C85" s="67" t="s">
        <v>43</v>
      </c>
      <c r="D85" s="118" t="s">
        <v>17</v>
      </c>
      <c r="E85" s="118"/>
      <c r="F85" s="118"/>
      <c r="G85" s="63" t="str">
        <f t="shared" si="7"/>
        <v>1</v>
      </c>
    </row>
    <row r="86" spans="2:7" ht="30" customHeight="1">
      <c r="B86" s="66"/>
      <c r="C86" s="67" t="s">
        <v>44</v>
      </c>
      <c r="D86" s="118" t="s">
        <v>17</v>
      </c>
      <c r="E86" s="118"/>
      <c r="F86" s="118"/>
      <c r="G86" s="63" t="str">
        <f t="shared" si="7"/>
        <v>1</v>
      </c>
    </row>
    <row r="87" spans="2:7" ht="30" customHeight="1">
      <c r="B87" s="66"/>
      <c r="C87" s="67" t="s">
        <v>45</v>
      </c>
      <c r="D87" s="118" t="s">
        <v>17</v>
      </c>
      <c r="E87" s="118"/>
      <c r="F87" s="118"/>
      <c r="G87" s="63" t="str">
        <f t="shared" si="7"/>
        <v>1</v>
      </c>
    </row>
    <row r="88" spans="2:7" ht="30" customHeight="1">
      <c r="B88" s="66"/>
      <c r="C88" s="67" t="s">
        <v>47</v>
      </c>
      <c r="D88" s="118" t="s">
        <v>17</v>
      </c>
      <c r="E88" s="118"/>
      <c r="F88" s="68" t="s">
        <v>256</v>
      </c>
      <c r="G88" s="63" t="str">
        <f t="shared" si="7"/>
        <v>1</v>
      </c>
    </row>
    <row r="89" spans="2:7" ht="30" customHeight="1">
      <c r="B89" s="62" t="s">
        <v>242</v>
      </c>
      <c r="C89" s="1" t="s">
        <v>49</v>
      </c>
      <c r="D89" s="115"/>
      <c r="E89" s="116"/>
      <c r="F89" s="117"/>
    </row>
    <row r="90" spans="2:7" ht="30" customHeight="1">
      <c r="B90" s="100"/>
      <c r="C90" s="67" t="s">
        <v>314</v>
      </c>
      <c r="D90" s="118" t="s">
        <v>17</v>
      </c>
      <c r="E90" s="118"/>
      <c r="F90" s="68" t="s">
        <v>256</v>
      </c>
      <c r="G90" s="63" t="str">
        <f>IF((D90=("ΠΑΡΑΚΑΛΩ ΕΠΙΛΕΞΤΕ")),"1",(IF((D90=("[ΣΥΜΠΛΗΡΩΣΤΕ ΕΔΩ]")),"1","2")))</f>
        <v>1</v>
      </c>
    </row>
    <row r="91" spans="2:7" ht="30" customHeight="1">
      <c r="B91" s="101"/>
      <c r="C91" s="67" t="s">
        <v>315</v>
      </c>
      <c r="D91" s="118" t="s">
        <v>17</v>
      </c>
      <c r="E91" s="118"/>
      <c r="F91" s="118"/>
      <c r="G91" s="63" t="str">
        <f t="shared" ref="G91:G104" si="8">IF((D91=("ΠΑΡΑΚΑΛΩ ΕΠΙΛΕΞΤΕ")),"1",(IF((D91=("[ΣΥΜΠΛΗΡΩΣΤΕ ΕΔΩ]")),"1","2")))</f>
        <v>1</v>
      </c>
    </row>
    <row r="92" spans="2:7" ht="30" customHeight="1">
      <c r="B92" s="101"/>
      <c r="C92" s="67" t="s">
        <v>316</v>
      </c>
      <c r="D92" s="118" t="s">
        <v>17</v>
      </c>
      <c r="E92" s="118"/>
      <c r="F92" s="118"/>
      <c r="G92" s="63" t="str">
        <f t="shared" si="8"/>
        <v>1</v>
      </c>
    </row>
    <row r="93" spans="2:7" ht="30" customHeight="1">
      <c r="B93" s="101"/>
      <c r="C93" s="67" t="s">
        <v>46</v>
      </c>
      <c r="D93" s="118" t="s">
        <v>17</v>
      </c>
      <c r="E93" s="118"/>
      <c r="F93" s="118"/>
      <c r="G93" s="63" t="str">
        <f t="shared" si="8"/>
        <v>1</v>
      </c>
    </row>
    <row r="94" spans="2:7" ht="30" customHeight="1">
      <c r="B94" s="101"/>
      <c r="C94" s="67" t="s">
        <v>43</v>
      </c>
      <c r="D94" s="118" t="s">
        <v>17</v>
      </c>
      <c r="E94" s="118"/>
      <c r="F94" s="118"/>
      <c r="G94" s="63" t="str">
        <f t="shared" si="8"/>
        <v>1</v>
      </c>
    </row>
    <row r="95" spans="2:7" ht="30" customHeight="1">
      <c r="B95" s="101"/>
      <c r="C95" s="67" t="s">
        <v>44</v>
      </c>
      <c r="D95" s="118" t="s">
        <v>17</v>
      </c>
      <c r="E95" s="118"/>
      <c r="F95" s="118"/>
      <c r="G95" s="63" t="str">
        <f t="shared" si="8"/>
        <v>1</v>
      </c>
    </row>
    <row r="96" spans="2:7" ht="30" customHeight="1">
      <c r="B96" s="101"/>
      <c r="C96" s="67" t="s">
        <v>45</v>
      </c>
      <c r="D96" s="118" t="s">
        <v>17</v>
      </c>
      <c r="E96" s="118"/>
      <c r="F96" s="118"/>
      <c r="G96" s="63" t="str">
        <f t="shared" si="8"/>
        <v>1</v>
      </c>
    </row>
    <row r="97" spans="2:15" ht="30" customHeight="1">
      <c r="B97" s="102"/>
      <c r="C97" s="67" t="s">
        <v>47</v>
      </c>
      <c r="D97" s="118" t="s">
        <v>17</v>
      </c>
      <c r="E97" s="118"/>
      <c r="F97" s="68" t="s">
        <v>256</v>
      </c>
      <c r="G97" s="63" t="str">
        <f t="shared" si="8"/>
        <v>1</v>
      </c>
    </row>
    <row r="98" spans="2:15" ht="30" customHeight="1">
      <c r="B98" s="62" t="s">
        <v>243</v>
      </c>
      <c r="C98" s="1" t="s">
        <v>56</v>
      </c>
      <c r="D98" s="126" t="s">
        <v>17</v>
      </c>
      <c r="E98" s="126"/>
      <c r="F98" s="126"/>
      <c r="G98" s="63" t="str">
        <f t="shared" si="8"/>
        <v>1</v>
      </c>
    </row>
    <row r="99" spans="2:15" ht="30" customHeight="1">
      <c r="B99" s="87" t="s">
        <v>301</v>
      </c>
      <c r="C99" s="82" t="s">
        <v>257</v>
      </c>
      <c r="D99" s="127" t="s">
        <v>17</v>
      </c>
      <c r="E99" s="127"/>
      <c r="F99" s="127"/>
      <c r="G99" s="63" t="str">
        <f t="shared" si="8"/>
        <v>1</v>
      </c>
    </row>
    <row r="100" spans="2:15" ht="30" customHeight="1">
      <c r="B100" s="87" t="s">
        <v>313</v>
      </c>
      <c r="C100" s="67" t="s">
        <v>317</v>
      </c>
      <c r="D100" s="118" t="s">
        <v>18</v>
      </c>
      <c r="E100" s="118"/>
      <c r="F100" s="118"/>
      <c r="G100" s="63" t="str">
        <f t="shared" si="8"/>
        <v>1</v>
      </c>
    </row>
    <row r="101" spans="2:15" ht="30" customHeight="1">
      <c r="B101" s="62" t="s">
        <v>244</v>
      </c>
      <c r="C101" s="1" t="s">
        <v>65</v>
      </c>
      <c r="D101" s="129" t="s">
        <v>17</v>
      </c>
      <c r="E101" s="130"/>
      <c r="F101" s="131"/>
      <c r="G101" s="63" t="str">
        <f t="shared" si="8"/>
        <v>1</v>
      </c>
    </row>
    <row r="102" spans="2:15" ht="30" customHeight="1">
      <c r="B102" s="87" t="s">
        <v>302</v>
      </c>
      <c r="C102" s="82" t="s">
        <v>318</v>
      </c>
      <c r="D102" s="118" t="s">
        <v>18</v>
      </c>
      <c r="E102" s="118"/>
      <c r="F102" s="118"/>
      <c r="G102" s="63" t="str">
        <f t="shared" si="8"/>
        <v>1</v>
      </c>
    </row>
    <row r="103" spans="2:15" ht="30" customHeight="1">
      <c r="B103" s="62" t="s">
        <v>319</v>
      </c>
      <c r="C103" s="1" t="s">
        <v>50</v>
      </c>
      <c r="D103" s="123" t="s">
        <v>17</v>
      </c>
      <c r="E103" s="123"/>
      <c r="F103" s="123"/>
      <c r="G103" s="63" t="str">
        <f t="shared" si="8"/>
        <v>1</v>
      </c>
    </row>
    <row r="104" spans="2:15" ht="30" customHeight="1">
      <c r="B104" s="87" t="s">
        <v>312</v>
      </c>
      <c r="C104" s="82" t="s">
        <v>320</v>
      </c>
      <c r="D104" s="118" t="s">
        <v>17</v>
      </c>
      <c r="E104" s="118"/>
      <c r="F104" s="118"/>
      <c r="G104" s="63" t="str">
        <f t="shared" si="8"/>
        <v>1</v>
      </c>
    </row>
    <row r="105" spans="2:15" ht="29" customHeight="1">
      <c r="B105" s="4"/>
      <c r="C105" s="4"/>
      <c r="D105" s="3"/>
      <c r="E105" s="3"/>
      <c r="F105" s="3"/>
    </row>
    <row r="106" spans="2:15" s="3" customFormat="1" ht="15" customHeight="1">
      <c r="B106" s="119"/>
      <c r="C106" s="119"/>
      <c r="D106" s="119"/>
      <c r="E106" s="119"/>
      <c r="F106" s="119"/>
      <c r="G106" s="63"/>
      <c r="O106"/>
    </row>
    <row r="107" spans="2:15" s="3" customFormat="1" ht="12" customHeight="1">
      <c r="B107" s="47"/>
      <c r="C107" s="47"/>
      <c r="D107" s="65"/>
      <c r="E107" s="65"/>
      <c r="F107" s="65"/>
      <c r="G107" s="63"/>
      <c r="O107"/>
    </row>
    <row r="108" spans="2:15" s="3" customFormat="1" ht="15" customHeight="1">
      <c r="B108" s="78" t="s">
        <v>270</v>
      </c>
      <c r="C108" s="57"/>
      <c r="G108" s="63"/>
      <c r="O108"/>
    </row>
    <row r="109" spans="2:15" s="3" customFormat="1" ht="15" customHeight="1">
      <c r="B109" s="79" t="s">
        <v>268</v>
      </c>
      <c r="C109" s="58"/>
      <c r="G109" s="63"/>
      <c r="O109"/>
    </row>
    <row r="110" spans="2:15" s="3" customFormat="1" ht="15" customHeight="1">
      <c r="B110" s="78" t="s">
        <v>353</v>
      </c>
      <c r="C110" s="58"/>
      <c r="G110" s="63"/>
      <c r="O110"/>
    </row>
    <row r="111" spans="2:15" s="3" customFormat="1" ht="15" customHeight="1">
      <c r="B111" s="78" t="s">
        <v>274</v>
      </c>
      <c r="C111" s="58"/>
      <c r="G111" s="63"/>
      <c r="O111"/>
    </row>
    <row r="112" spans="2:15" s="3" customFormat="1" ht="15" customHeight="1">
      <c r="B112" s="78" t="s">
        <v>269</v>
      </c>
      <c r="C112" s="58"/>
      <c r="G112" s="63"/>
      <c r="O112"/>
    </row>
    <row r="113" spans="2:15" s="3" customFormat="1" ht="15" customHeight="1">
      <c r="B113" s="78" t="s">
        <v>155</v>
      </c>
      <c r="C113" s="58"/>
      <c r="G113" s="63"/>
      <c r="O113"/>
    </row>
    <row r="114" spans="2:15" s="3" customFormat="1" ht="15" customHeight="1">
      <c r="B114" s="78" t="s">
        <v>156</v>
      </c>
      <c r="C114" s="58"/>
      <c r="G114" s="63"/>
      <c r="O114"/>
    </row>
    <row r="115" spans="2:15" s="3" customFormat="1" ht="15" customHeight="1">
      <c r="B115" s="78" t="s">
        <v>157</v>
      </c>
      <c r="C115" s="58"/>
      <c r="G115" s="63"/>
      <c r="O115"/>
    </row>
    <row r="116" spans="2:15" s="3" customFormat="1" ht="12" customHeight="1">
      <c r="G116" s="63"/>
      <c r="O116"/>
    </row>
    <row r="117" spans="2:15" s="3" customFormat="1" ht="14" customHeight="1">
      <c r="B117" s="119"/>
      <c r="C117" s="119"/>
      <c r="D117" s="119"/>
      <c r="E117" s="119"/>
      <c r="F117" s="119"/>
      <c r="G117" s="63"/>
      <c r="O117"/>
    </row>
    <row r="118" spans="2:15" ht="29" customHeight="1">
      <c r="B118" s="4"/>
      <c r="C118" s="4"/>
      <c r="D118" s="3"/>
      <c r="E118" s="3"/>
      <c r="F118" s="3"/>
    </row>
    <row r="119" spans="2:15" ht="211" customHeight="1">
      <c r="B119" s="4"/>
      <c r="C119" s="3"/>
      <c r="D119" s="3"/>
      <c r="E119" s="3"/>
      <c r="F119" s="3"/>
    </row>
    <row r="120" spans="2:15" ht="211" customHeight="1">
      <c r="B120" s="3"/>
      <c r="C120" s="3"/>
      <c r="D120" s="3"/>
      <c r="E120" s="3"/>
      <c r="F120" s="3"/>
    </row>
    <row r="121" spans="2:15" ht="211" customHeight="1">
      <c r="B121" s="3"/>
      <c r="C121" s="3"/>
      <c r="D121" s="3"/>
      <c r="E121" s="3"/>
      <c r="F121" s="3"/>
    </row>
    <row r="122" spans="2:15" ht="211" customHeight="1">
      <c r="B122" s="3"/>
      <c r="C122" s="3"/>
      <c r="D122" s="3"/>
      <c r="E122" s="3"/>
      <c r="F122" s="3"/>
    </row>
    <row r="123" spans="2:15" ht="211" customHeight="1">
      <c r="B123" s="3"/>
      <c r="C123" s="3"/>
      <c r="D123" s="3"/>
      <c r="E123" s="3"/>
      <c r="F123" s="3"/>
    </row>
    <row r="124" spans="2:15" ht="211" customHeight="1"/>
  </sheetData>
  <mergeCells count="101">
    <mergeCell ref="G42:G43"/>
    <mergeCell ref="D101:F101"/>
    <mergeCell ref="D102:F102"/>
    <mergeCell ref="D103:F103"/>
    <mergeCell ref="D89:F89"/>
    <mergeCell ref="D90:E90"/>
    <mergeCell ref="D91:F91"/>
    <mergeCell ref="D92:F92"/>
    <mergeCell ref="D93:F93"/>
    <mergeCell ref="D88:E88"/>
    <mergeCell ref="D77:F77"/>
    <mergeCell ref="D78:F78"/>
    <mergeCell ref="D79:E79"/>
    <mergeCell ref="D80:F80"/>
    <mergeCell ref="D81:E81"/>
    <mergeCell ref="D87:F87"/>
    <mergeCell ref="D71:F71"/>
    <mergeCell ref="D72:E72"/>
    <mergeCell ref="D73:F73"/>
    <mergeCell ref="D74:F74"/>
    <mergeCell ref="D75:F75"/>
    <mergeCell ref="D104:F104"/>
    <mergeCell ref="D95:F95"/>
    <mergeCell ref="D96:F96"/>
    <mergeCell ref="D97:E97"/>
    <mergeCell ref="D98:F98"/>
    <mergeCell ref="D99:F99"/>
    <mergeCell ref="D100:F100"/>
    <mergeCell ref="D94:F94"/>
    <mergeCell ref="D85:F85"/>
    <mergeCell ref="D86:F86"/>
    <mergeCell ref="B52:B58"/>
    <mergeCell ref="D64:F64"/>
    <mergeCell ref="D53:F53"/>
    <mergeCell ref="D54:F54"/>
    <mergeCell ref="D55:F55"/>
    <mergeCell ref="D56:F56"/>
    <mergeCell ref="D57:F57"/>
    <mergeCell ref="D58:F58"/>
    <mergeCell ref="D59:F59"/>
    <mergeCell ref="D60:F60"/>
    <mergeCell ref="D61:F61"/>
    <mergeCell ref="D62:F62"/>
    <mergeCell ref="D63:F63"/>
    <mergeCell ref="B72:B79"/>
    <mergeCell ref="B66:B67"/>
    <mergeCell ref="D76:F76"/>
    <mergeCell ref="D65:F65"/>
    <mergeCell ref="D66:F66"/>
    <mergeCell ref="D67:F67"/>
    <mergeCell ref="D68:F68"/>
    <mergeCell ref="D69:F69"/>
    <mergeCell ref="D70:F70"/>
    <mergeCell ref="B106:F106"/>
    <mergeCell ref="B117:F117"/>
    <mergeCell ref="B14:F14"/>
    <mergeCell ref="D15:F15"/>
    <mergeCell ref="D16:F16"/>
    <mergeCell ref="D17:F17"/>
    <mergeCell ref="D18:F18"/>
    <mergeCell ref="D19:F19"/>
    <mergeCell ref="D34:F34"/>
    <mergeCell ref="D35:F35"/>
    <mergeCell ref="D36:F36"/>
    <mergeCell ref="D37:F37"/>
    <mergeCell ref="D38:F38"/>
    <mergeCell ref="D39:F39"/>
    <mergeCell ref="B28:F28"/>
    <mergeCell ref="D29:F29"/>
    <mergeCell ref="D30:F30"/>
    <mergeCell ref="D31:F31"/>
    <mergeCell ref="D32:F32"/>
    <mergeCell ref="D33:F33"/>
    <mergeCell ref="D52:F52"/>
    <mergeCell ref="D40:F40"/>
    <mergeCell ref="B42:F42"/>
    <mergeCell ref="B62:B64"/>
    <mergeCell ref="B90:B97"/>
    <mergeCell ref="B3:F3"/>
    <mergeCell ref="B4:F4"/>
    <mergeCell ref="H7:I7"/>
    <mergeCell ref="B10:F10"/>
    <mergeCell ref="D20:F20"/>
    <mergeCell ref="D21:F21"/>
    <mergeCell ref="D22:F22"/>
    <mergeCell ref="D23:F23"/>
    <mergeCell ref="D24:F24"/>
    <mergeCell ref="D25:F25"/>
    <mergeCell ref="D43:F43"/>
    <mergeCell ref="D44:F44"/>
    <mergeCell ref="D45:F45"/>
    <mergeCell ref="D46:F46"/>
    <mergeCell ref="D47:F47"/>
    <mergeCell ref="D48:F48"/>
    <mergeCell ref="D49:F49"/>
    <mergeCell ref="D50:F50"/>
    <mergeCell ref="D51:F51"/>
    <mergeCell ref="B44:B50"/>
    <mergeCell ref="D82:F82"/>
    <mergeCell ref="D83:F83"/>
    <mergeCell ref="D84:F84"/>
  </mergeCells>
  <phoneticPr fontId="10" type="noConversion"/>
  <conditionalFormatting sqref="G1:G42 G44:G1048576">
    <cfRule type="cellIs" dxfId="12" priority="1" stopIfTrue="1" operator="equal">
      <formula>"2"</formula>
    </cfRule>
    <cfRule type="cellIs" dxfId="11" priority="2" operator="equal">
      <formula>"1"</formula>
    </cfRule>
  </conditionalFormatting>
  <hyperlinks>
    <hyperlink ref="B108" location="ΕΞΩΦΥΛΛΟ!A1" display="&gt;&gt;&gt; Εξώφυλλο" xr:uid="{8388B97D-2D97-4A4D-B559-83D75ED52E07}"/>
    <hyperlink ref="B109" location="'ΕΣΩΤΕΡΙΚΗ ΟΡΓΑΝΩΣΗ'!A1" display="&gt;&gt;&gt; Εσωτερική οργάνωση" xr:uid="{B07C96EB-DE1D-284E-A76E-13D890EEEA36}"/>
    <hyperlink ref="B112" location="'ΣΥΝΑΛΛΑΓΕΣ ΑΝΩ ΤΩΝ 2.000€'!A1" display="&gt;&gt;&gt; Συναλλαγές άνω των 2.000€" xr:uid="{051520D7-4AEB-BF40-BB43-6780B400B54F}"/>
    <hyperlink ref="B113" location="'ΕΓΓΕΓΡΑΜΜΕΝΟΙ ΠΑΙΚΤΕΣ'!A1" display="&gt;&gt;&gt; Εγγεγραμμένοι παίκτες" xr:uid="{B6AB2EA2-D303-7B40-9194-103E39801FA5}"/>
    <hyperlink ref="B114" location="'ΕΞ ΑΝΤΙΠΡΟΣΩΠΟΙ'!A1" display="&gt;&gt;&gt; Εξουσιοδοτημένοι αντιπροσώποι" xr:uid="{1D3694E4-145A-6A45-B4EA-28120ABC3C8D}"/>
    <hyperlink ref="B115" location="'ΕΚΠΑΙΔΕΥΣΗ ΚΑΙ ΚΑΤΑΡΤΙΣΗ'!A1" display="&gt;&gt;&gt; Εκπαίδευση και κατάρτιση" xr:uid="{561879A6-6407-A544-B8D1-D14F9388CCE0}"/>
    <hyperlink ref="B111" location="'ΠΟΙΝΙΚΕΣ - ΔΙΟΙΚΗΤΙΚΕΣ ΚΥΡΩΣΕΙΣ'!A1" display="&gt;&gt;&gt; Ποινικές / Διοικητικές κυρώσεις" xr:uid="{775878EC-2BEC-924F-882F-7052884A1CA6}"/>
    <hyperlink ref="B110" location="'ΥΠΟΠΤΗ ΔΡΑΣΤΗΡΙΟΤΗΤΑ - ΜΟΚΑΣ'!A1" display="&gt;&gt;&gt; Υποπτη δραστηριότητα και αναφορές στην ΜΟΚΑΣ" xr:uid="{ACD65BA0-7430-47FD-8C3C-B7871EC5B1A9}"/>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17845406-BA5F-0043-B6D3-C3C0E8C3E9CA}">
          <x14:formula1>
            <xm:f>SETTINGS!$B$2:$B$4</xm:f>
          </x14:formula1>
          <xm:sqref>D31 D33:D35 D37 D39 D29 D44:D50 D17 D15 D19 D24 D21:D22 D66:D70 D72:D79 D90:D97 D52:D60 D62:D64 D81:D88 D103</xm:sqref>
        </x14:dataValidation>
        <x14:dataValidation type="list" allowBlank="1" showInputMessage="1" showErrorMessage="1" xr:uid="{717D926F-059B-164E-9C9E-2D1EE56B8817}">
          <x14:formula1>
            <xm:f>SETTINGS!$F$2:$F$5</xm:f>
          </x14:formula1>
          <xm:sqref>D101</xm:sqref>
        </x14:dataValidation>
        <x14:dataValidation type="list" allowBlank="1" showInputMessage="1" showErrorMessage="1" xr:uid="{E1B14A3F-F708-D14F-AA28-B204B84990CA}">
          <x14:formula1>
            <xm:f>SETTINGS!$E$2:$E$6</xm:f>
          </x14:formula1>
          <xm:sqref>D99:F99</xm:sqref>
        </x14:dataValidation>
        <x14:dataValidation type="list" allowBlank="1" showInputMessage="1" showErrorMessage="1" xr:uid="{20C3C95D-24E3-5D47-BB8B-7430BF853030}">
          <x14:formula1>
            <xm:f>SETTINGS!$D$2:$D$6</xm:f>
          </x14:formula1>
          <xm:sqref>D98</xm:sqref>
        </x14:dataValidation>
        <x14:dataValidation type="list" allowBlank="1" showInputMessage="1" showErrorMessage="1" xr:uid="{E8F8CAF8-BC05-4AAC-83C1-4B59EAB1B05E}">
          <x14:formula1>
            <xm:f>SETTINGS!$Z$2:$Z$5</xm:f>
          </x14:formula1>
          <xm:sqref>D104:F104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4431E-240C-7940-836D-82D38A0E2F6F}">
  <sheetPr>
    <tabColor theme="1"/>
  </sheetPr>
  <dimension ref="A1:P67"/>
  <sheetViews>
    <sheetView zoomScale="60" zoomScaleNormal="60" workbookViewId="0">
      <selection activeCell="G15" sqref="G15"/>
    </sheetView>
  </sheetViews>
  <sheetFormatPr baseColWidth="10" defaultColWidth="11" defaultRowHeight="16"/>
  <cols>
    <col min="1" max="1" width="14.33203125" style="3" customWidth="1"/>
    <col min="2" max="2" width="44.5" customWidth="1"/>
    <col min="3" max="3" width="38.6640625" customWidth="1"/>
    <col min="4" max="4" width="29.5" customWidth="1"/>
    <col min="5" max="5" width="33" customWidth="1"/>
    <col min="6" max="6" width="28.33203125" customWidth="1"/>
    <col min="7" max="7" width="29.6640625" customWidth="1"/>
    <col min="8" max="8" width="40.83203125" style="3" customWidth="1"/>
    <col min="9" max="9" width="74.33203125" style="3" customWidth="1"/>
    <col min="10" max="10" width="33.83203125" style="3" customWidth="1"/>
    <col min="11" max="14" width="131.83203125" style="3" customWidth="1"/>
    <col min="15" max="15" width="94.33203125" style="3" customWidth="1"/>
  </cols>
  <sheetData>
    <row r="1" spans="2:10" s="3" customFormat="1" ht="15" customHeight="1"/>
    <row r="2" spans="2:10" s="3" customFormat="1" ht="64" customHeight="1"/>
    <row r="3" spans="2:10" s="3" customFormat="1" ht="15" customHeight="1">
      <c r="B3" s="53"/>
      <c r="C3" s="53"/>
      <c r="D3" s="53"/>
      <c r="E3" s="53"/>
      <c r="F3" s="53"/>
      <c r="G3" s="53"/>
      <c r="H3" s="53"/>
      <c r="I3" s="53"/>
    </row>
    <row r="4" spans="2:10" s="3" customFormat="1" ht="15" customHeight="1">
      <c r="B4" s="54"/>
      <c r="C4" s="54"/>
      <c r="D4" s="54"/>
      <c r="E4" s="54"/>
      <c r="F4" s="54"/>
      <c r="G4" s="54"/>
      <c r="H4" s="54"/>
      <c r="I4" s="54"/>
    </row>
    <row r="5" spans="2:10" s="3" customFormat="1" ht="15" customHeight="1"/>
    <row r="6" spans="2:10" s="3" customFormat="1" ht="15" customHeight="1">
      <c r="B6" s="27" t="s">
        <v>91</v>
      </c>
      <c r="C6" s="4" t="str">
        <f>IF(ΕΞΩΦΥΛΛΟ!C6="(Συμπληρώστε εδώ)","(Συμπληρώστε στο ΕΞΩΦΥΛΛΟ)",ΕΞΩΦΥΛΛΟ!C6)</f>
        <v>(Συμπληρώστε στο ΕΞΩΦΥΛΛΟ)</v>
      </c>
      <c r="D6" s="27"/>
      <c r="E6" s="17"/>
      <c r="F6" s="13"/>
      <c r="G6" s="13"/>
      <c r="H6" s="61" t="s">
        <v>153</v>
      </c>
      <c r="I6" s="17" t="str">
        <f>IF(ΕΞΩΦΥΛΛΟ!E6="(Επιλέξτε έτος)","(Συμπληρώστε στο ΕΞΩΦΥΛΛΟ)",ΕΞΩΦΥΛΛΟ!E6)</f>
        <v>(Συμπληρώστε στο ΕΞΩΦΥΛΛΟ)</v>
      </c>
      <c r="J6" s="17"/>
    </row>
    <row r="7" spans="2:10" s="3" customFormat="1" ht="15" customHeight="1">
      <c r="B7" s="27" t="s">
        <v>152</v>
      </c>
      <c r="C7" s="4" t="str">
        <f>IF(ΕΞΩΦΥΛΛΟ!C7="(Συμπληρώστε εδώ)","(Συμπληρώστε στο ΕΞΩΦΥΛΛΟ)",ΕΞΩΦΥΛΛΟ!C7)</f>
        <v>(Συμπληρώστε στο ΕΞΩΦΥΛΛΟ)</v>
      </c>
      <c r="E7" s="18"/>
      <c r="F7" s="10"/>
      <c r="G7" s="10"/>
      <c r="H7" s="75"/>
      <c r="I7" s="17"/>
      <c r="J7" s="17"/>
    </row>
    <row r="8" spans="2:10" ht="15" customHeight="1">
      <c r="B8" s="27" t="s">
        <v>92</v>
      </c>
      <c r="C8" s="4" t="str">
        <f>IF(ΕΞΩΦΥΛΛΟ!C8="(Συμπληρώστε εδώ)","(Συμπληρώστε στο ΕΞΩΦΥΛΛΟ)",ΕΞΩΦΥΛΛΟ!C8)</f>
        <v>(Συμπληρώστε στο ΕΞΩΦΥΛΛΟ)</v>
      </c>
      <c r="D8" s="27"/>
      <c r="E8" s="36"/>
      <c r="F8" s="10"/>
      <c r="G8" s="10"/>
      <c r="H8" s="76" t="s">
        <v>154</v>
      </c>
      <c r="I8" s="17" t="str">
        <f>IF(ΕΞΩΦΥΛΛΟ!E8="(Συμπληρώστε εδώ)","(Συμπληρώστε στο ΕΞΩΦΥΛΛΟ)",ΕΞΩΦΥΛΛΟ!E8)</f>
        <v>(Συμπληρώστε στο ΕΞΩΦΥΛΛΟ)</v>
      </c>
      <c r="J8" s="17"/>
    </row>
    <row r="9" spans="2:10" ht="15" customHeight="1">
      <c r="B9" s="8"/>
      <c r="C9" s="12"/>
      <c r="D9" s="11"/>
      <c r="E9" s="16"/>
      <c r="F9" s="10"/>
      <c r="G9" s="10"/>
      <c r="I9" s="15"/>
    </row>
    <row r="10" spans="2:10" ht="15" customHeight="1">
      <c r="B10" s="48"/>
      <c r="C10" s="49"/>
      <c r="D10" s="50"/>
      <c r="E10" s="51"/>
      <c r="F10" s="52"/>
      <c r="G10" s="52"/>
      <c r="H10" s="50"/>
      <c r="I10" s="50"/>
      <c r="J10" s="11"/>
    </row>
    <row r="11" spans="2:10" s="3" customFormat="1" ht="38" customHeight="1">
      <c r="B11" s="8"/>
      <c r="C11" s="12"/>
      <c r="D11" s="11"/>
      <c r="E11" s="16"/>
      <c r="F11" s="10"/>
      <c r="G11" s="10"/>
      <c r="I11" s="15"/>
    </row>
    <row r="12" spans="2:10" ht="30" customHeight="1">
      <c r="B12" s="55" t="s">
        <v>264</v>
      </c>
      <c r="C12" s="17"/>
      <c r="D12" s="3"/>
      <c r="E12" s="18"/>
      <c r="F12" s="3"/>
      <c r="G12" s="3"/>
    </row>
    <row r="13" spans="2:10" ht="19">
      <c r="B13" s="3"/>
      <c r="C13" s="3"/>
      <c r="D13" s="3"/>
      <c r="E13" s="3"/>
      <c r="F13" s="3"/>
      <c r="G13" s="3"/>
      <c r="I13" s="44"/>
    </row>
    <row r="14" spans="2:10" s="3" customFormat="1" ht="63" customHeight="1">
      <c r="B14" s="97" t="s">
        <v>448</v>
      </c>
      <c r="C14" s="97" t="s">
        <v>449</v>
      </c>
      <c r="D14" s="97" t="s">
        <v>261</v>
      </c>
      <c r="E14" s="97" t="s">
        <v>262</v>
      </c>
      <c r="F14" s="97" t="s">
        <v>263</v>
      </c>
      <c r="G14" s="97" t="s">
        <v>450</v>
      </c>
      <c r="H14" s="97" t="s">
        <v>451</v>
      </c>
      <c r="I14" s="97" t="s">
        <v>321</v>
      </c>
      <c r="J14" s="73"/>
    </row>
    <row r="15" spans="2:10" s="3" customFormat="1" ht="29" customHeight="1">
      <c r="B15" s="93"/>
      <c r="C15" s="94"/>
      <c r="D15" s="95"/>
      <c r="E15" s="95"/>
      <c r="F15" s="95"/>
      <c r="G15" s="95"/>
      <c r="H15"/>
      <c r="I15" s="96"/>
    </row>
    <row r="16" spans="2:10" s="3" customFormat="1" ht="29" customHeight="1">
      <c r="B16" s="94"/>
      <c r="C16" s="94"/>
      <c r="D16" s="94"/>
      <c r="E16" s="94"/>
      <c r="F16" s="94"/>
      <c r="G16" s="94"/>
      <c r="H16" s="94"/>
      <c r="I16" s="94"/>
    </row>
    <row r="17" spans="2:9" s="3" customFormat="1" ht="29" customHeight="1">
      <c r="B17" s="94"/>
      <c r="C17" s="94"/>
      <c r="D17" s="94"/>
      <c r="E17" s="94"/>
      <c r="F17" s="94"/>
      <c r="G17" s="94"/>
      <c r="H17" s="94"/>
      <c r="I17" s="94"/>
    </row>
    <row r="18" spans="2:9" s="3" customFormat="1" ht="29" customHeight="1">
      <c r="B18" s="94"/>
      <c r="C18" s="94"/>
      <c r="D18" s="94"/>
      <c r="E18" s="94"/>
      <c r="F18" s="94"/>
      <c r="G18" s="94"/>
      <c r="H18" s="94"/>
      <c r="I18" s="94"/>
    </row>
    <row r="19" spans="2:9" s="3" customFormat="1" ht="29" customHeight="1">
      <c r="B19" s="94"/>
      <c r="C19" s="94"/>
      <c r="D19" s="94"/>
      <c r="E19" s="94"/>
      <c r="F19" s="94"/>
      <c r="G19" s="94"/>
      <c r="H19" s="94"/>
      <c r="I19" s="94"/>
    </row>
    <row r="20" spans="2:9" s="3" customFormat="1" ht="29" customHeight="1">
      <c r="B20" s="94"/>
      <c r="C20" s="94"/>
      <c r="D20" s="94"/>
      <c r="E20" s="94"/>
      <c r="F20" s="94"/>
      <c r="G20" s="94"/>
      <c r="H20" s="94"/>
      <c r="I20" s="94"/>
    </row>
    <row r="21" spans="2:9" s="3" customFormat="1" ht="29" customHeight="1">
      <c r="B21" s="94"/>
      <c r="C21" s="94"/>
      <c r="D21" s="94"/>
      <c r="E21" s="94"/>
      <c r="F21" s="94"/>
      <c r="G21" s="94"/>
      <c r="H21" s="94"/>
      <c r="I21" s="94"/>
    </row>
    <row r="22" spans="2:9" s="3" customFormat="1" ht="29" customHeight="1">
      <c r="B22" s="94"/>
      <c r="C22" s="94"/>
      <c r="D22" s="94"/>
      <c r="E22" s="94"/>
      <c r="F22" s="94"/>
      <c r="G22" s="94"/>
      <c r="H22" s="94"/>
      <c r="I22" s="94"/>
    </row>
    <row r="23" spans="2:9" s="3" customFormat="1" ht="29" customHeight="1">
      <c r="B23" s="94"/>
      <c r="C23" s="94"/>
      <c r="D23" s="94"/>
      <c r="E23" s="94"/>
      <c r="F23" s="94"/>
      <c r="G23" s="94"/>
      <c r="H23" s="94"/>
      <c r="I23" s="94"/>
    </row>
    <row r="24" spans="2:9" s="3" customFormat="1" ht="29" customHeight="1">
      <c r="B24" s="94"/>
      <c r="C24" s="94"/>
      <c r="D24" s="94"/>
      <c r="E24" s="94"/>
      <c r="F24" s="94"/>
      <c r="G24" s="94"/>
      <c r="H24" s="94"/>
      <c r="I24" s="94"/>
    </row>
    <row r="25" spans="2:9" s="3" customFormat="1" ht="29" customHeight="1">
      <c r="B25" s="94"/>
      <c r="C25" s="94"/>
      <c r="D25" s="94"/>
      <c r="E25" s="94"/>
      <c r="F25" s="94"/>
      <c r="G25" s="94"/>
      <c r="H25" s="94"/>
      <c r="I25" s="94"/>
    </row>
    <row r="26" spans="2:9" s="3" customFormat="1" ht="29" customHeight="1">
      <c r="B26" s="94"/>
      <c r="C26" s="94"/>
      <c r="D26" s="94"/>
      <c r="E26" s="94"/>
      <c r="F26" s="94"/>
      <c r="G26" s="94"/>
      <c r="H26" s="94"/>
      <c r="I26" s="94"/>
    </row>
    <row r="27" spans="2:9" s="3" customFormat="1" ht="29" customHeight="1">
      <c r="B27" s="94"/>
      <c r="C27" s="94"/>
      <c r="D27" s="94"/>
      <c r="E27" s="94"/>
      <c r="F27" s="94"/>
      <c r="G27" s="94"/>
      <c r="H27" s="94"/>
      <c r="I27" s="94"/>
    </row>
    <row r="28" spans="2:9" s="3" customFormat="1" ht="29" customHeight="1">
      <c r="B28" s="94"/>
      <c r="C28" s="94"/>
      <c r="D28" s="94"/>
      <c r="E28" s="94"/>
      <c r="F28" s="94"/>
      <c r="G28" s="94"/>
      <c r="H28" s="94"/>
      <c r="I28" s="94"/>
    </row>
    <row r="29" spans="2:9" s="3" customFormat="1" ht="29" customHeight="1">
      <c r="B29" s="94"/>
      <c r="C29" s="94"/>
      <c r="D29" s="94"/>
      <c r="E29" s="94"/>
      <c r="F29" s="94"/>
      <c r="G29" s="94"/>
      <c r="H29" s="94"/>
      <c r="I29" s="94"/>
    </row>
    <row r="30" spans="2:9" s="3" customFormat="1" ht="29" customHeight="1">
      <c r="B30" s="94"/>
      <c r="C30" s="94"/>
      <c r="D30" s="94"/>
      <c r="E30" s="94"/>
      <c r="F30" s="94"/>
      <c r="G30" s="94"/>
      <c r="H30" s="94"/>
      <c r="I30" s="94"/>
    </row>
    <row r="31" spans="2:9" s="3" customFormat="1" ht="29" customHeight="1">
      <c r="B31" s="94"/>
      <c r="C31" s="94"/>
      <c r="D31" s="94"/>
      <c r="E31" s="94"/>
      <c r="F31" s="94"/>
      <c r="G31" s="94"/>
      <c r="H31" s="94"/>
      <c r="I31" s="94"/>
    </row>
    <row r="32" spans="2:9" s="3" customFormat="1" ht="29" customHeight="1">
      <c r="B32" s="94"/>
      <c r="C32" s="94"/>
      <c r="D32" s="94"/>
      <c r="E32" s="94"/>
      <c r="F32" s="94"/>
      <c r="G32" s="94"/>
      <c r="H32" s="94"/>
      <c r="I32" s="94"/>
    </row>
    <row r="33" spans="2:16" s="3" customFormat="1" ht="29" customHeight="1">
      <c r="B33" s="94"/>
      <c r="C33" s="94"/>
      <c r="D33" s="94"/>
      <c r="E33" s="94"/>
      <c r="F33" s="94"/>
      <c r="G33" s="94"/>
      <c r="H33" s="94"/>
      <c r="I33" s="94"/>
    </row>
    <row r="34" spans="2:16" s="3" customFormat="1" ht="30" customHeight="1">
      <c r="B34" s="94"/>
      <c r="C34" s="94"/>
      <c r="D34" s="94"/>
      <c r="E34" s="94"/>
      <c r="F34" s="94"/>
      <c r="G34" s="94"/>
      <c r="H34" s="94"/>
      <c r="I34" s="94"/>
    </row>
    <row r="35" spans="2:16" s="3" customFormat="1" ht="30" customHeight="1">
      <c r="B35" s="94"/>
      <c r="C35" s="94"/>
      <c r="D35" s="94"/>
      <c r="E35" s="94"/>
      <c r="F35" s="94"/>
      <c r="G35" s="94"/>
      <c r="H35" s="94"/>
      <c r="I35" s="94"/>
    </row>
    <row r="36" spans="2:16" s="3" customFormat="1" ht="30" customHeight="1">
      <c r="B36" s="94"/>
      <c r="C36" s="94"/>
      <c r="D36" s="94"/>
      <c r="E36" s="94"/>
      <c r="F36" s="94"/>
      <c r="G36" s="94"/>
      <c r="H36" s="94"/>
      <c r="I36" s="94"/>
    </row>
    <row r="37" spans="2:16" s="3" customFormat="1" ht="30" customHeight="1">
      <c r="B37" s="94"/>
      <c r="C37" s="94"/>
      <c r="D37" s="94"/>
      <c r="E37" s="94"/>
      <c r="F37" s="94"/>
      <c r="G37" s="94"/>
      <c r="H37" s="94"/>
      <c r="I37" s="94"/>
    </row>
    <row r="38" spans="2:16" s="3" customFormat="1" ht="30" customHeight="1">
      <c r="B38" s="94"/>
      <c r="C38" s="94"/>
      <c r="D38" s="94"/>
      <c r="E38" s="94"/>
      <c r="F38" s="94"/>
      <c r="G38" s="94"/>
      <c r="H38" s="94"/>
      <c r="I38" s="94"/>
    </row>
    <row r="39" spans="2:16" s="3" customFormat="1" ht="30" customHeight="1">
      <c r="B39" s="94"/>
      <c r="C39" s="94"/>
      <c r="D39" s="94"/>
      <c r="E39" s="94"/>
      <c r="F39" s="94"/>
      <c r="G39" s="94"/>
      <c r="H39" s="94"/>
      <c r="I39" s="94"/>
    </row>
    <row r="40" spans="2:16" s="3" customFormat="1" ht="29" customHeight="1">
      <c r="B40" s="94"/>
      <c r="C40" s="94"/>
      <c r="D40" s="94"/>
      <c r="E40" s="94"/>
      <c r="F40" s="94"/>
      <c r="G40" s="94"/>
      <c r="H40" s="94"/>
      <c r="I40" s="94"/>
    </row>
    <row r="41" spans="2:16" s="3" customFormat="1" ht="29" customHeight="1">
      <c r="B41" s="94"/>
      <c r="C41" s="94"/>
      <c r="D41" s="94"/>
      <c r="E41" s="94"/>
      <c r="F41" s="94"/>
      <c r="G41" s="94"/>
      <c r="H41" s="94"/>
      <c r="I41" s="94"/>
    </row>
    <row r="42" spans="2:16" s="3" customFormat="1" ht="30" customHeight="1">
      <c r="B42" s="94"/>
      <c r="C42" s="94"/>
      <c r="D42" s="94"/>
      <c r="E42" s="94"/>
      <c r="F42" s="94"/>
      <c r="G42" s="94"/>
      <c r="H42" s="94"/>
      <c r="I42" s="94"/>
    </row>
    <row r="43" spans="2:16" s="3" customFormat="1" ht="30" customHeight="1">
      <c r="B43" s="4"/>
      <c r="C43" s="4"/>
      <c r="D43" s="4"/>
      <c r="E43" s="4"/>
      <c r="F43" s="4"/>
      <c r="G43" s="4"/>
      <c r="H43" s="4"/>
      <c r="I43" s="4"/>
    </row>
    <row r="44" spans="2:16" s="3" customFormat="1" ht="30" customHeight="1">
      <c r="B44" s="133" t="s">
        <v>267</v>
      </c>
      <c r="C44" s="133"/>
      <c r="D44" s="133"/>
      <c r="E44" s="133"/>
      <c r="F44" s="133"/>
      <c r="G44" s="133"/>
      <c r="H44" s="133"/>
      <c r="I44" s="133"/>
    </row>
    <row r="45" spans="2:16" s="3" customFormat="1" ht="32" customHeight="1">
      <c r="B45" s="4" t="s">
        <v>322</v>
      </c>
      <c r="C45" s="4"/>
      <c r="D45" s="4"/>
      <c r="E45" s="4"/>
      <c r="F45" s="4"/>
      <c r="G45" s="4"/>
      <c r="H45" s="4"/>
      <c r="I45" s="4"/>
    </row>
    <row r="46" spans="2:16" s="3" customFormat="1" ht="30" customHeight="1">
      <c r="B46" s="4" t="s">
        <v>445</v>
      </c>
      <c r="C46" s="4"/>
      <c r="D46" s="4"/>
      <c r="E46" s="4"/>
      <c r="F46" s="4"/>
      <c r="G46" s="4"/>
      <c r="H46" s="4"/>
      <c r="I46" s="4"/>
    </row>
    <row r="47" spans="2:16" s="3" customFormat="1" ht="29" customHeight="1"/>
    <row r="48" spans="2:16" s="3" customFormat="1" ht="15" customHeight="1">
      <c r="B48" s="132"/>
      <c r="C48" s="132"/>
      <c r="D48" s="132"/>
      <c r="E48" s="132"/>
      <c r="F48" s="132"/>
      <c r="G48" s="81"/>
      <c r="P48"/>
    </row>
    <row r="49" spans="2:16" s="3" customFormat="1" ht="15" customHeight="1">
      <c r="B49" s="47"/>
      <c r="C49" s="56"/>
      <c r="D49" s="56"/>
      <c r="E49" s="56"/>
      <c r="F49" s="56"/>
      <c r="G49" s="56"/>
      <c r="P49"/>
    </row>
    <row r="50" spans="2:16" s="3" customFormat="1" ht="15" customHeight="1">
      <c r="B50" s="78" t="s">
        <v>270</v>
      </c>
      <c r="C50" s="57"/>
      <c r="P50"/>
    </row>
    <row r="51" spans="2:16" s="3" customFormat="1" ht="15" customHeight="1">
      <c r="B51" s="78" t="s">
        <v>268</v>
      </c>
      <c r="C51" s="58"/>
      <c r="P51"/>
    </row>
    <row r="52" spans="2:16" s="3" customFormat="1" ht="15" customHeight="1">
      <c r="B52" s="91" t="s">
        <v>353</v>
      </c>
      <c r="C52" s="58"/>
      <c r="P52"/>
    </row>
    <row r="53" spans="2:16" s="3" customFormat="1" ht="15" customHeight="1">
      <c r="B53" s="78" t="s">
        <v>274</v>
      </c>
      <c r="C53" s="58"/>
      <c r="P53"/>
    </row>
    <row r="54" spans="2:16" s="3" customFormat="1" ht="15" customHeight="1">
      <c r="B54" s="78" t="s">
        <v>269</v>
      </c>
      <c r="C54" s="58"/>
      <c r="P54"/>
    </row>
    <row r="55" spans="2:16" s="3" customFormat="1" ht="15" customHeight="1">
      <c r="B55" s="78" t="s">
        <v>155</v>
      </c>
      <c r="C55" s="58"/>
      <c r="P55"/>
    </row>
    <row r="56" spans="2:16" s="3" customFormat="1" ht="15" customHeight="1">
      <c r="B56" s="78" t="s">
        <v>156</v>
      </c>
      <c r="C56" s="58"/>
      <c r="P56"/>
    </row>
    <row r="57" spans="2:16" s="3" customFormat="1" ht="15" customHeight="1">
      <c r="B57" s="78" t="s">
        <v>157</v>
      </c>
      <c r="C57" s="58"/>
      <c r="P57"/>
    </row>
    <row r="58" spans="2:16" s="3" customFormat="1" ht="15" customHeight="1">
      <c r="P58"/>
    </row>
    <row r="59" spans="2:16" s="3" customFormat="1" ht="15" customHeight="1">
      <c r="B59" s="132"/>
      <c r="C59" s="132"/>
      <c r="D59" s="132"/>
      <c r="E59" s="132"/>
      <c r="F59" s="132"/>
      <c r="G59" s="81"/>
      <c r="P59"/>
    </row>
    <row r="60" spans="2:16" s="3" customFormat="1" ht="281" customHeight="1"/>
    <row r="61" spans="2:16" s="3" customFormat="1" ht="281" customHeight="1"/>
    <row r="62" spans="2:16" s="3" customFormat="1" ht="281" customHeight="1"/>
    <row r="63" spans="2:16" s="3" customFormat="1" ht="281" customHeight="1"/>
    <row r="64" spans="2:16" s="3" customFormat="1" ht="281" customHeight="1"/>
    <row r="65" s="3" customFormat="1" ht="281" customHeight="1"/>
    <row r="66" s="3" customFormat="1" ht="281" customHeight="1"/>
    <row r="67" s="3" customFormat="1" ht="281" customHeight="1"/>
  </sheetData>
  <mergeCells count="3">
    <mergeCell ref="B48:F48"/>
    <mergeCell ref="B59:F59"/>
    <mergeCell ref="B44:I44"/>
  </mergeCells>
  <hyperlinks>
    <hyperlink ref="B51" location="'ΕΣΩΤΕΡΙΚΗ ΟΡΓΑΝΩΣΗ'!A1" display="&gt;&gt;&gt; Εσωτερική οργάνωση" xr:uid="{2F863968-E094-B049-A7A3-5DE5E84F2A0F}"/>
    <hyperlink ref="B54" location="'ΣΥΝΑΛΛΑΓΕΣ ΑΝΩ ΤΩΝ 2.000€'!A1" display="&gt;&gt;&gt; Συναλλαγές άνω των 2.000€" xr:uid="{6F52793F-761D-734E-92F4-55F9E5A3E46A}"/>
    <hyperlink ref="B55" location="'ΕΓΓΕΓΡΑΜΜΕΝΟΙ ΠΑΙΚΤΕΣ'!A1" display="&gt;&gt;&gt; Εγγεγραμμένοι παίκτες" xr:uid="{F85DDBC4-565E-2046-AC5F-712953B18AAF}"/>
    <hyperlink ref="B56" location="'ΕΞ ΑΝΤΙΠΡΟΣΩΠΟΙ'!A1" display="&gt;&gt;&gt; Εξουσιοδοτημένοι αντιπροσώποι" xr:uid="{18EF51A3-032F-DD47-AC9E-83886C1474E2}"/>
    <hyperlink ref="B53" location="'ΠΟΙΝΙΚΕΣ - ΔΙΟΙΚΗΤΙΚΕΣ ΚΥΡΩΣΕΙΣ'!A1" display="&gt;&gt;&gt; Ποινικές / Διοικητικές κυρώσεις" xr:uid="{7CC4E061-1323-584F-A2AE-01B80180B229}"/>
    <hyperlink ref="B50" location="ΕΞΩΦΥΛΛΟ!A1" display="&gt;&gt;&gt; Εξώφυλλο" xr:uid="{1FC8D255-2584-4602-BD92-352A304ADC9B}"/>
    <hyperlink ref="B52" location="'ΥΠΟΠΤΗ ΔΡΑΣΤΗΡΙΟΤΗΤΑ - ΜΟΚΑΣ'!A1" display="&gt;&gt;&gt; Υποπτη δραστηριότητα και αναφορές στην ΜΟΚΑΣ" xr:uid="{79C7790C-EAE7-4D15-8BE9-8C9B5AEE424B}"/>
    <hyperlink ref="B57" location="'ΕΚΠΑΙΔΕΥΣΗ ΚΑΙ ΚΑΤΑΡΤΙΣΗ'!A1" display="&gt;&gt;&gt; Εκπαίδευση και κατάρτιση" xr:uid="{A7282B89-6396-4950-B2BC-F46F4439085C}"/>
  </hyperlinks>
  <pageMargins left="0.7" right="0.7" top="0.75" bottom="0.75" header="0.3" footer="0.3"/>
  <headerFooter>
    <oddFooter>&amp;C_x000D_&amp;1#&amp;"Calibri"&amp;8&amp;K000000 Document classification: NBA Confidential</oddFooter>
  </headerFooter>
  <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8B73FA10-28D6-EC4B-A88E-887358B58C7F}">
          <x14:formula1>
            <xm:f>SETTINGS!$AC$7</xm:f>
          </x14:formula1>
          <xm:sqref>F15:F42</xm:sqref>
        </x14:dataValidation>
        <x14:dataValidation type="list" allowBlank="1" showInputMessage="1" showErrorMessage="1" xr:uid="{2068F1CB-F8BB-CD44-9C6A-CC0B7FD12872}">
          <x14:formula1>
            <xm:f>SETTINGS!$B$2:$B$4</xm:f>
          </x14:formula1>
          <xm:sqref>G15:G42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38031-0241-8E43-9D38-C6E3437424B5}">
  <sheetPr>
    <tabColor theme="1"/>
  </sheetPr>
  <dimension ref="A1:P73"/>
  <sheetViews>
    <sheetView zoomScale="80" zoomScaleNormal="80" workbookViewId="0">
      <selection activeCell="A7" sqref="A7"/>
    </sheetView>
  </sheetViews>
  <sheetFormatPr baseColWidth="10" defaultColWidth="11" defaultRowHeight="16"/>
  <cols>
    <col min="1" max="1" width="14.33203125" style="3" customWidth="1"/>
    <col min="2" max="2" width="19.1640625" customWidth="1"/>
    <col min="3" max="3" width="131.6640625" customWidth="1"/>
    <col min="4" max="4" width="24.83203125" customWidth="1"/>
    <col min="5" max="5" width="43.83203125" customWidth="1"/>
    <col min="6" max="6" width="29.1640625" customWidth="1"/>
    <col min="7" max="7" width="1.6640625" style="86" customWidth="1"/>
    <col min="8" max="8" width="35.6640625" style="3" customWidth="1"/>
    <col min="9" max="9" width="11" style="3"/>
    <col min="10" max="13" width="131.83203125" style="3" customWidth="1"/>
    <col min="14" max="14" width="94.33203125" style="3" customWidth="1"/>
    <col min="15" max="16" width="11" style="3"/>
  </cols>
  <sheetData>
    <row r="1" spans="2:15" s="3" customFormat="1" ht="15" customHeight="1">
      <c r="G1" s="86"/>
    </row>
    <row r="2" spans="2:15" s="3" customFormat="1" ht="64" customHeight="1">
      <c r="G2" s="86"/>
    </row>
    <row r="3" spans="2:15" s="3" customFormat="1" ht="15" customHeight="1">
      <c r="B3" s="103"/>
      <c r="C3" s="103"/>
      <c r="D3" s="103"/>
      <c r="E3" s="103"/>
      <c r="F3" s="103"/>
      <c r="G3" s="86"/>
    </row>
    <row r="4" spans="2:15" s="3" customFormat="1" ht="15" customHeight="1">
      <c r="B4" s="104"/>
      <c r="C4" s="104"/>
      <c r="D4" s="104"/>
      <c r="E4" s="104"/>
      <c r="F4" s="104"/>
      <c r="G4" s="86"/>
    </row>
    <row r="5" spans="2:15" s="3" customFormat="1" ht="15" customHeight="1">
      <c r="G5" s="86"/>
    </row>
    <row r="6" spans="2:15" s="3" customFormat="1" ht="15" customHeight="1">
      <c r="B6" s="27" t="s">
        <v>91</v>
      </c>
      <c r="C6" s="4" t="str">
        <f>IF(ΕΞΩΦΥΛΛΟ!C6="(Συμπληρώστε εδώ)","(Συμπληρώστε στο ΕΞΩΦΥΛΛΟ)",ΕΞΩΦΥΛΛΟ!C6)</f>
        <v>(Συμπληρώστε στο ΕΞΩΦΥΛΛΟ)</v>
      </c>
      <c r="D6" s="27"/>
      <c r="E6" s="61" t="s">
        <v>153</v>
      </c>
      <c r="F6" s="17" t="str">
        <f>IF(ΕΞΩΦΥΛΛΟ!E6="(Επιλέξτε έτος)","(Συμπληρώστε στο ΕΞΩΦΥΛΛΟ)",ΕΞΩΦΥΛΛΟ!E6)</f>
        <v>(Συμπληρώστε στο ΕΞΩΦΥΛΛΟ)</v>
      </c>
      <c r="G6" s="86"/>
      <c r="H6" s="14"/>
      <c r="I6" s="14"/>
    </row>
    <row r="7" spans="2:15" s="3" customFormat="1" ht="15" customHeight="1">
      <c r="B7" s="27" t="s">
        <v>152</v>
      </c>
      <c r="C7" s="4" t="str">
        <f>IF(ΕΞΩΦΥΛΛΟ!C7="(Συμπληρώστε εδώ)","(Συμπληρώστε στο ΕΞΩΦΥΛΛΟ)",ΕΞΩΦΥΛΛΟ!C7)</f>
        <v>(Συμπληρώστε στο ΕΞΩΦΥΛΛΟ)</v>
      </c>
      <c r="E7" s="18"/>
      <c r="F7" s="17"/>
      <c r="G7" s="86"/>
      <c r="H7" s="99"/>
      <c r="I7" s="99"/>
    </row>
    <row r="8" spans="2:15" ht="15" customHeight="1">
      <c r="B8" s="27" t="s">
        <v>92</v>
      </c>
      <c r="C8" s="4" t="str">
        <f>IF(ΕΞΩΦΥΛΛΟ!C8="(Συμπληρώστε εδώ)","(Συμπληρώστε στο ΕΞΩΦΥΛΛΟ)",ΕΞΩΦΥΛΛΟ!C8)</f>
        <v>(Συμπληρώστε στο ΕΞΩΦΥΛΛΟ)</v>
      </c>
      <c r="D8" s="27"/>
      <c r="E8" s="61" t="s">
        <v>154</v>
      </c>
      <c r="F8" s="17" t="str">
        <f>IF(ΕΞΩΦΥΛΛΟ!E8="(Συμπληρώστε εδώ)","(Συμπληρώστε στο ΕΞΩΦΥΛΛΟ)",ΕΞΩΦΥΛΛΟ!E8)</f>
        <v>(Συμπληρώστε στο ΕΞΩΦΥΛΛΟ)</v>
      </c>
      <c r="H8" s="15"/>
    </row>
    <row r="9" spans="2:15" ht="15" customHeight="1">
      <c r="B9" s="8"/>
      <c r="C9" s="12"/>
      <c r="D9" s="11"/>
      <c r="E9" s="16"/>
      <c r="F9" s="10"/>
      <c r="H9" s="15"/>
    </row>
    <row r="10" spans="2:15" ht="15" customHeight="1">
      <c r="B10" s="105"/>
      <c r="C10" s="105"/>
      <c r="D10" s="105"/>
      <c r="E10" s="105"/>
      <c r="F10" s="105"/>
      <c r="H10" s="15"/>
    </row>
    <row r="11" spans="2:15" s="3" customFormat="1" ht="39" customHeight="1">
      <c r="B11" s="8"/>
      <c r="C11" s="12"/>
      <c r="D11" s="11"/>
      <c r="E11" s="16"/>
      <c r="F11" s="10"/>
      <c r="G11" s="86"/>
      <c r="H11" s="15"/>
    </row>
    <row r="12" spans="2:15" ht="31" customHeight="1">
      <c r="B12" s="55" t="s">
        <v>260</v>
      </c>
      <c r="C12" s="17"/>
      <c r="D12" s="3"/>
      <c r="E12" s="18"/>
      <c r="F12" s="3"/>
    </row>
    <row r="13" spans="2:15" ht="19">
      <c r="B13" s="3"/>
      <c r="C13" s="3"/>
      <c r="D13" s="3"/>
      <c r="E13" s="3"/>
      <c r="F13" s="3"/>
      <c r="H13" s="44"/>
    </row>
    <row r="14" spans="2:15" s="3" customFormat="1" ht="30" customHeight="1">
      <c r="B14" s="120" t="s">
        <v>228</v>
      </c>
      <c r="C14" s="121"/>
      <c r="D14" s="121"/>
      <c r="E14" s="121"/>
      <c r="F14" s="122"/>
      <c r="G14" s="86"/>
      <c r="H14" s="45"/>
      <c r="O14" s="3" t="s">
        <v>18</v>
      </c>
    </row>
    <row r="15" spans="2:15" s="3" customFormat="1" ht="30" customHeight="1">
      <c r="B15" s="37" t="s">
        <v>2</v>
      </c>
      <c r="C15" s="26" t="s">
        <v>225</v>
      </c>
      <c r="D15" s="42" t="s">
        <v>177</v>
      </c>
      <c r="E15" s="140" t="s">
        <v>179</v>
      </c>
      <c r="F15" s="140"/>
      <c r="G15" s="86" t="str">
        <f>IF((D15=("ΕΚΚΡΕΜΕΙ / ΔΕΝ ΕΚΚΡΕΜΕΙ")),"1",(IF((D15=("ΝΑΙ / ΟΧΙ")),"1",(IF((D15=("")),"1","2")))))</f>
        <v>1</v>
      </c>
    </row>
    <row r="16" spans="2:15" s="3" customFormat="1" ht="30" customHeight="1">
      <c r="B16" s="37" t="s">
        <v>69</v>
      </c>
      <c r="C16" s="29" t="s">
        <v>226</v>
      </c>
      <c r="D16" s="42" t="s">
        <v>177</v>
      </c>
      <c r="E16" s="140" t="s">
        <v>179</v>
      </c>
      <c r="F16" s="140"/>
      <c r="G16" s="86" t="str">
        <f t="shared" ref="G16:G44" si="0">IF((D16=("ΕΚΚΡΕΜΕΙ / ΔΕΝ ΕΚΚΡΕΜΕΙ")),"1",(IF((D16=("ΝΑΙ / ΟΧΙ")),"1",(IF((D16=("")),"1","2")))))</f>
        <v>1</v>
      </c>
    </row>
    <row r="17" spans="2:8" s="3" customFormat="1" ht="30" customHeight="1">
      <c r="B17" s="37" t="s">
        <v>70</v>
      </c>
      <c r="C17" s="26" t="s">
        <v>227</v>
      </c>
      <c r="D17" s="42" t="s">
        <v>177</v>
      </c>
      <c r="E17" s="140" t="s">
        <v>179</v>
      </c>
      <c r="F17" s="140"/>
      <c r="G17" s="86" t="str">
        <f t="shared" si="0"/>
        <v>1</v>
      </c>
    </row>
    <row r="18" spans="2:8" s="3" customFormat="1" ht="30" customHeight="1">
      <c r="B18" s="37" t="s">
        <v>71</v>
      </c>
      <c r="C18" s="26" t="s">
        <v>323</v>
      </c>
      <c r="D18" s="42" t="s">
        <v>177</v>
      </c>
      <c r="E18" s="140" t="s">
        <v>179</v>
      </c>
      <c r="F18" s="140"/>
      <c r="G18" s="86" t="str">
        <f t="shared" si="0"/>
        <v>1</v>
      </c>
    </row>
    <row r="19" spans="2:8" s="3" customFormat="1" ht="30" customHeight="1">
      <c r="B19" s="37" t="s">
        <v>80</v>
      </c>
      <c r="C19" s="39" t="s">
        <v>324</v>
      </c>
      <c r="D19" s="42" t="s">
        <v>168</v>
      </c>
      <c r="E19" s="42" t="s">
        <v>179</v>
      </c>
      <c r="F19" s="42" t="s">
        <v>180</v>
      </c>
      <c r="G19" s="86" t="str">
        <f t="shared" si="0"/>
        <v>1</v>
      </c>
    </row>
    <row r="20" spans="2:8" s="3" customFormat="1" ht="30" customHeight="1">
      <c r="B20" s="37" t="s">
        <v>81</v>
      </c>
      <c r="C20" s="39" t="s">
        <v>325</v>
      </c>
      <c r="D20" s="42" t="s">
        <v>168</v>
      </c>
      <c r="E20" s="140" t="s">
        <v>179</v>
      </c>
      <c r="F20" s="140"/>
      <c r="G20" s="86" t="str">
        <f t="shared" si="0"/>
        <v>1</v>
      </c>
    </row>
    <row r="21" spans="2:8" s="3" customFormat="1" ht="50" customHeight="1">
      <c r="B21" s="37" t="s">
        <v>82</v>
      </c>
      <c r="C21" s="39" t="s">
        <v>326</v>
      </c>
      <c r="D21" s="42" t="s">
        <v>168</v>
      </c>
      <c r="E21" s="140" t="s">
        <v>179</v>
      </c>
      <c r="F21" s="140"/>
      <c r="G21" s="86" t="str">
        <f t="shared" si="0"/>
        <v>1</v>
      </c>
    </row>
    <row r="22" spans="2:8" s="3" customFormat="1" ht="30" customHeight="1">
      <c r="B22" s="37" t="s">
        <v>83</v>
      </c>
      <c r="C22" s="39" t="s">
        <v>327</v>
      </c>
      <c r="D22" s="42" t="s">
        <v>168</v>
      </c>
      <c r="E22" s="140" t="s">
        <v>179</v>
      </c>
      <c r="F22" s="140"/>
      <c r="G22" s="86" t="str">
        <f t="shared" si="0"/>
        <v>1</v>
      </c>
    </row>
    <row r="23" spans="2:8" s="3" customFormat="1" ht="32" customHeight="1">
      <c r="B23" s="37" t="s">
        <v>137</v>
      </c>
      <c r="C23" s="26" t="s">
        <v>328</v>
      </c>
      <c r="D23" s="135" t="s">
        <v>18</v>
      </c>
      <c r="E23" s="136"/>
      <c r="F23" s="137"/>
      <c r="G23" s="86"/>
    </row>
    <row r="24" spans="2:8" s="3" customFormat="1" ht="30" customHeight="1">
      <c r="G24" s="86"/>
    </row>
    <row r="25" spans="2:8" s="3" customFormat="1" ht="30" customHeight="1">
      <c r="B25" s="138" t="s">
        <v>186</v>
      </c>
      <c r="C25" s="139"/>
      <c r="D25" s="139"/>
      <c r="E25" s="139"/>
      <c r="F25" s="139"/>
      <c r="G25" s="86"/>
      <c r="H25" s="33"/>
    </row>
    <row r="26" spans="2:8" s="3" customFormat="1" ht="30" customHeight="1">
      <c r="B26" s="37" t="s">
        <v>3</v>
      </c>
      <c r="C26" s="39" t="s">
        <v>229</v>
      </c>
      <c r="D26" s="42" t="s">
        <v>177</v>
      </c>
      <c r="E26" s="134" t="s">
        <v>167</v>
      </c>
      <c r="F26" s="134"/>
      <c r="G26" s="86" t="str">
        <f t="shared" si="0"/>
        <v>1</v>
      </c>
    </row>
    <row r="27" spans="2:8" s="3" customFormat="1" ht="30" customHeight="1">
      <c r="B27" s="37" t="s">
        <v>72</v>
      </c>
      <c r="C27" s="39" t="s">
        <v>230</v>
      </c>
      <c r="D27" s="42" t="s">
        <v>177</v>
      </c>
      <c r="E27" s="134" t="s">
        <v>167</v>
      </c>
      <c r="F27" s="134"/>
      <c r="G27" s="86" t="str">
        <f t="shared" si="0"/>
        <v>1</v>
      </c>
    </row>
    <row r="28" spans="2:8" s="3" customFormat="1" ht="30" customHeight="1">
      <c r="B28" s="37" t="s">
        <v>73</v>
      </c>
      <c r="C28" s="39" t="s">
        <v>234</v>
      </c>
      <c r="D28" s="42" t="s">
        <v>177</v>
      </c>
      <c r="E28" s="134" t="s">
        <v>167</v>
      </c>
      <c r="F28" s="134"/>
      <c r="G28" s="86" t="str">
        <f t="shared" si="0"/>
        <v>1</v>
      </c>
    </row>
    <row r="29" spans="2:8" s="3" customFormat="1" ht="30" customHeight="1">
      <c r="B29" s="37" t="s">
        <v>74</v>
      </c>
      <c r="C29" s="39" t="s">
        <v>330</v>
      </c>
      <c r="D29" s="42" t="s">
        <v>177</v>
      </c>
      <c r="E29" s="134" t="s">
        <v>167</v>
      </c>
      <c r="F29" s="134"/>
      <c r="G29" s="86" t="str">
        <f t="shared" si="0"/>
        <v>1</v>
      </c>
    </row>
    <row r="30" spans="2:8" s="3" customFormat="1" ht="30" customHeight="1">
      <c r="B30" s="37" t="s">
        <v>108</v>
      </c>
      <c r="C30" s="39" t="s">
        <v>231</v>
      </c>
      <c r="D30" s="42" t="s">
        <v>177</v>
      </c>
      <c r="E30" s="92" t="s">
        <v>167</v>
      </c>
      <c r="F30" s="92" t="s">
        <v>169</v>
      </c>
      <c r="G30" s="86" t="str">
        <f t="shared" si="0"/>
        <v>1</v>
      </c>
    </row>
    <row r="31" spans="2:8" s="3" customFormat="1" ht="30" customHeight="1">
      <c r="B31" s="37" t="s">
        <v>109</v>
      </c>
      <c r="C31" s="39" t="s">
        <v>232</v>
      </c>
      <c r="D31" s="42" t="s">
        <v>177</v>
      </c>
      <c r="E31" s="92" t="s">
        <v>167</v>
      </c>
      <c r="F31" s="92" t="s">
        <v>169</v>
      </c>
      <c r="G31" s="86" t="str">
        <f t="shared" si="0"/>
        <v>1</v>
      </c>
    </row>
    <row r="32" spans="2:8" s="3" customFormat="1" ht="30" customHeight="1">
      <c r="B32" s="37" t="s">
        <v>112</v>
      </c>
      <c r="C32" s="39" t="s">
        <v>233</v>
      </c>
      <c r="D32" s="42" t="s">
        <v>177</v>
      </c>
      <c r="E32" s="92" t="s">
        <v>167</v>
      </c>
      <c r="F32" s="92" t="s">
        <v>169</v>
      </c>
      <c r="G32" s="86" t="str">
        <f t="shared" si="0"/>
        <v>1</v>
      </c>
    </row>
    <row r="33" spans="2:16" s="3" customFormat="1" ht="30" customHeight="1">
      <c r="B33" s="37" t="s">
        <v>113</v>
      </c>
      <c r="C33" s="39" t="s">
        <v>331</v>
      </c>
      <c r="D33" s="42" t="s">
        <v>177</v>
      </c>
      <c r="E33" s="92" t="s">
        <v>167</v>
      </c>
      <c r="F33" s="92" t="s">
        <v>169</v>
      </c>
      <c r="G33" s="86" t="str">
        <f t="shared" si="0"/>
        <v>1</v>
      </c>
    </row>
    <row r="34" spans="2:16" s="3" customFormat="1" ht="32" customHeight="1">
      <c r="B34" s="37" t="s">
        <v>115</v>
      </c>
      <c r="C34" s="39" t="s">
        <v>329</v>
      </c>
      <c r="D34" s="135" t="s">
        <v>18</v>
      </c>
      <c r="E34" s="136"/>
      <c r="F34" s="137"/>
      <c r="G34" s="86"/>
    </row>
    <row r="35" spans="2:16" s="3" customFormat="1" ht="30" customHeight="1">
      <c r="G35" s="86"/>
    </row>
    <row r="36" spans="2:16" s="3" customFormat="1" ht="30" customHeight="1">
      <c r="B36" s="138" t="s">
        <v>187</v>
      </c>
      <c r="C36" s="139"/>
      <c r="D36" s="139"/>
      <c r="E36" s="139"/>
      <c r="F36" s="139"/>
      <c r="G36" s="86"/>
      <c r="H36" s="33"/>
    </row>
    <row r="37" spans="2:16" s="3" customFormat="1" ht="30" customHeight="1">
      <c r="B37" s="37" t="s">
        <v>4</v>
      </c>
      <c r="C37" s="39" t="s">
        <v>335</v>
      </c>
      <c r="D37" s="42" t="s">
        <v>177</v>
      </c>
      <c r="E37" s="134" t="s">
        <v>167</v>
      </c>
      <c r="F37" s="134"/>
      <c r="G37" s="86" t="str">
        <f t="shared" si="0"/>
        <v>1</v>
      </c>
    </row>
    <row r="38" spans="2:16" s="3" customFormat="1" ht="30" customHeight="1">
      <c r="B38" s="37" t="s">
        <v>5</v>
      </c>
      <c r="C38" s="39" t="s">
        <v>336</v>
      </c>
      <c r="D38" s="42" t="s">
        <v>177</v>
      </c>
      <c r="E38" s="134" t="s">
        <v>167</v>
      </c>
      <c r="F38" s="134"/>
      <c r="G38" s="86" t="str">
        <f t="shared" si="0"/>
        <v>1</v>
      </c>
    </row>
    <row r="39" spans="2:16" s="3" customFormat="1" ht="30" customHeight="1">
      <c r="B39" s="37" t="s">
        <v>122</v>
      </c>
      <c r="C39" s="39" t="s">
        <v>337</v>
      </c>
      <c r="D39" s="42" t="s">
        <v>177</v>
      </c>
      <c r="E39" s="134" t="s">
        <v>167</v>
      </c>
      <c r="F39" s="134"/>
      <c r="G39" s="86" t="str">
        <f t="shared" si="0"/>
        <v>1</v>
      </c>
    </row>
    <row r="40" spans="2:16" s="3" customFormat="1" ht="50" customHeight="1">
      <c r="B40" s="37" t="s">
        <v>123</v>
      </c>
      <c r="C40" s="39" t="s">
        <v>338</v>
      </c>
      <c r="D40" s="42" t="s">
        <v>177</v>
      </c>
      <c r="E40" s="134" t="s">
        <v>167</v>
      </c>
      <c r="F40" s="134"/>
      <c r="G40" s="86" t="str">
        <f t="shared" si="0"/>
        <v>1</v>
      </c>
    </row>
    <row r="41" spans="2:16" s="3" customFormat="1" ht="30" customHeight="1">
      <c r="B41" s="37" t="s">
        <v>124</v>
      </c>
      <c r="C41" s="39" t="s">
        <v>339</v>
      </c>
      <c r="D41" s="42" t="s">
        <v>177</v>
      </c>
      <c r="E41" s="42" t="s">
        <v>167</v>
      </c>
      <c r="F41" s="42" t="s">
        <v>169</v>
      </c>
      <c r="G41" s="86" t="str">
        <f t="shared" si="0"/>
        <v>1</v>
      </c>
    </row>
    <row r="42" spans="2:16" s="3" customFormat="1" ht="30" customHeight="1">
      <c r="B42" s="37" t="s">
        <v>235</v>
      </c>
      <c r="C42" s="39" t="s">
        <v>340</v>
      </c>
      <c r="D42" s="42" t="s">
        <v>177</v>
      </c>
      <c r="E42" s="42" t="s">
        <v>167</v>
      </c>
      <c r="F42" s="42" t="s">
        <v>169</v>
      </c>
      <c r="G42" s="86" t="str">
        <f t="shared" si="0"/>
        <v>1</v>
      </c>
    </row>
    <row r="43" spans="2:16" s="3" customFormat="1" ht="50" customHeight="1">
      <c r="B43" s="37" t="s">
        <v>236</v>
      </c>
      <c r="C43" s="39" t="s">
        <v>341</v>
      </c>
      <c r="D43" s="42" t="s">
        <v>177</v>
      </c>
      <c r="E43" s="42" t="s">
        <v>167</v>
      </c>
      <c r="F43" s="42" t="s">
        <v>169</v>
      </c>
      <c r="G43" s="86" t="str">
        <f t="shared" si="0"/>
        <v>1</v>
      </c>
    </row>
    <row r="44" spans="2:16" s="3" customFormat="1" ht="50" customHeight="1">
      <c r="B44" s="37" t="s">
        <v>237</v>
      </c>
      <c r="C44" s="39" t="s">
        <v>342</v>
      </c>
      <c r="D44" s="42" t="s">
        <v>177</v>
      </c>
      <c r="E44" s="42" t="s">
        <v>167</v>
      </c>
      <c r="F44" s="42" t="s">
        <v>169</v>
      </c>
      <c r="G44" s="86" t="str">
        <f t="shared" si="0"/>
        <v>1</v>
      </c>
    </row>
    <row r="45" spans="2:16" s="3" customFormat="1" ht="32" customHeight="1">
      <c r="B45" s="37" t="s">
        <v>238</v>
      </c>
      <c r="C45" s="26" t="s">
        <v>343</v>
      </c>
      <c r="D45" s="135" t="s">
        <v>18</v>
      </c>
      <c r="E45" s="136"/>
      <c r="F45" s="137"/>
      <c r="G45" s="86"/>
    </row>
    <row r="46" spans="2:16" s="3" customFormat="1" ht="30" customHeight="1">
      <c r="G46" s="86"/>
    </row>
    <row r="47" spans="2:16" ht="30" customHeight="1">
      <c r="B47" s="138" t="s">
        <v>344</v>
      </c>
      <c r="C47" s="139"/>
      <c r="D47" s="139"/>
      <c r="E47" s="139"/>
      <c r="F47" s="139"/>
      <c r="M47"/>
      <c r="N47"/>
      <c r="O47"/>
      <c r="P47"/>
    </row>
    <row r="48" spans="2:16" ht="30" customHeight="1">
      <c r="B48" s="28" t="s">
        <v>6</v>
      </c>
      <c r="C48" s="26" t="s">
        <v>10</v>
      </c>
      <c r="D48" s="112" t="s">
        <v>17</v>
      </c>
      <c r="E48" s="113"/>
      <c r="F48" s="114"/>
      <c r="G48" s="86" t="str">
        <f>IF((D48=("[ΣΥΜΠΛΗΡΩΣΤΕ ΕΔΩ]")),"1",(IF((D48=("ΠΑΡΑΚΑΛΩ ΕΠΙΛΕΞΤΕ")),"1",(IF((D48=("")),"1","2")))))</f>
        <v>1</v>
      </c>
      <c r="M48"/>
      <c r="N48"/>
      <c r="O48"/>
      <c r="P48"/>
    </row>
    <row r="49" spans="2:16" ht="30" customHeight="1">
      <c r="B49" s="24" t="s">
        <v>347</v>
      </c>
      <c r="C49" s="67" t="s">
        <v>348</v>
      </c>
      <c r="D49" s="106" t="s">
        <v>18</v>
      </c>
      <c r="E49" s="107"/>
      <c r="F49" s="108"/>
      <c r="G49" s="86" t="str">
        <f t="shared" ref="G49:G53" si="1">IF((D49=("[ΣΥΜΠΛΗΡΩΣΤΕ ΕΔΩ]")),"1",(IF((D49=("ΠΑΡΑΚΑΛΩ ΕΠΙΛΕΞΤΕ")),"1",(IF((D49=("")),"1","2")))))</f>
        <v>1</v>
      </c>
      <c r="M49"/>
      <c r="N49"/>
      <c r="O49"/>
      <c r="P49"/>
    </row>
    <row r="50" spans="2:16" ht="30" customHeight="1">
      <c r="B50" s="28" t="s">
        <v>7</v>
      </c>
      <c r="C50" s="29" t="s">
        <v>351</v>
      </c>
      <c r="D50" s="112" t="s">
        <v>17</v>
      </c>
      <c r="E50" s="113"/>
      <c r="F50" s="114"/>
      <c r="G50" s="86" t="str">
        <f t="shared" si="1"/>
        <v>1</v>
      </c>
      <c r="M50"/>
      <c r="N50"/>
      <c r="O50"/>
      <c r="P50"/>
    </row>
    <row r="51" spans="2:16" ht="30" customHeight="1">
      <c r="B51" s="24" t="s">
        <v>346</v>
      </c>
      <c r="C51" s="67" t="s">
        <v>349</v>
      </c>
      <c r="D51" s="106" t="s">
        <v>18</v>
      </c>
      <c r="E51" s="107"/>
      <c r="F51" s="108"/>
      <c r="G51" s="86" t="str">
        <f t="shared" si="1"/>
        <v>1</v>
      </c>
      <c r="M51"/>
      <c r="N51"/>
      <c r="O51"/>
      <c r="P51"/>
    </row>
    <row r="52" spans="2:16" ht="30" customHeight="1">
      <c r="B52" s="28" t="s">
        <v>8</v>
      </c>
      <c r="C52" s="29" t="s">
        <v>352</v>
      </c>
      <c r="D52" s="112" t="s">
        <v>17</v>
      </c>
      <c r="E52" s="113"/>
      <c r="F52" s="114"/>
      <c r="G52" s="86" t="str">
        <f t="shared" si="1"/>
        <v>1</v>
      </c>
      <c r="M52"/>
      <c r="N52"/>
      <c r="O52"/>
      <c r="P52"/>
    </row>
    <row r="53" spans="2:16" ht="30" customHeight="1">
      <c r="B53" s="151" t="s">
        <v>345</v>
      </c>
      <c r="C53" s="67" t="s">
        <v>350</v>
      </c>
      <c r="D53" s="106" t="s">
        <v>18</v>
      </c>
      <c r="E53" s="107"/>
      <c r="F53" s="108"/>
      <c r="G53" s="86" t="str">
        <f t="shared" si="1"/>
        <v>1</v>
      </c>
      <c r="M53"/>
      <c r="N53"/>
      <c r="O53"/>
      <c r="P53"/>
    </row>
    <row r="54" spans="2:16" s="3" customFormat="1" ht="29" customHeight="1">
      <c r="B54" s="4"/>
      <c r="C54" s="4"/>
      <c r="G54" s="86"/>
    </row>
    <row r="55" spans="2:16" s="3" customFormat="1" ht="15" customHeight="1">
      <c r="B55" s="119"/>
      <c r="C55" s="119"/>
      <c r="D55" s="119"/>
      <c r="E55" s="119"/>
      <c r="F55" s="119"/>
      <c r="G55" s="86"/>
    </row>
    <row r="56" spans="2:16" s="3" customFormat="1" ht="12" customHeight="1">
      <c r="B56" s="65"/>
      <c r="C56" s="47"/>
      <c r="D56" s="47"/>
      <c r="E56" s="47"/>
      <c r="F56" s="47"/>
      <c r="G56" s="86"/>
    </row>
    <row r="57" spans="2:16" s="3" customFormat="1" ht="15" customHeight="1">
      <c r="B57" s="78" t="s">
        <v>270</v>
      </c>
      <c r="C57" s="57"/>
      <c r="G57" s="86"/>
      <c r="O57"/>
    </row>
    <row r="58" spans="2:16" s="3" customFormat="1" ht="15" customHeight="1">
      <c r="B58" s="78" t="s">
        <v>268</v>
      </c>
      <c r="C58" s="58"/>
      <c r="G58" s="86"/>
      <c r="O58"/>
    </row>
    <row r="59" spans="2:16" s="3" customFormat="1" ht="15" customHeight="1">
      <c r="B59" s="78" t="s">
        <v>353</v>
      </c>
      <c r="C59" s="58"/>
      <c r="G59" s="86"/>
      <c r="O59"/>
    </row>
    <row r="60" spans="2:16" s="3" customFormat="1" ht="15" customHeight="1">
      <c r="B60" s="79" t="s">
        <v>274</v>
      </c>
      <c r="C60" s="58"/>
      <c r="G60" s="86"/>
      <c r="O60"/>
    </row>
    <row r="61" spans="2:16" s="3" customFormat="1" ht="15" customHeight="1">
      <c r="B61" s="78" t="s">
        <v>269</v>
      </c>
      <c r="C61" s="58"/>
      <c r="G61" s="86"/>
      <c r="O61"/>
    </row>
    <row r="62" spans="2:16" s="3" customFormat="1" ht="15" customHeight="1">
      <c r="B62" s="78" t="s">
        <v>155</v>
      </c>
      <c r="C62" s="58"/>
      <c r="G62" s="86"/>
      <c r="O62"/>
    </row>
    <row r="63" spans="2:16" s="3" customFormat="1" ht="15" customHeight="1">
      <c r="B63" s="78" t="s">
        <v>156</v>
      </c>
      <c r="C63" s="58"/>
      <c r="G63" s="86"/>
      <c r="O63"/>
    </row>
    <row r="64" spans="2:16" s="3" customFormat="1" ht="15" customHeight="1">
      <c r="B64" s="78" t="s">
        <v>157</v>
      </c>
      <c r="C64" s="58"/>
      <c r="G64" s="86"/>
      <c r="O64"/>
    </row>
    <row r="65" spans="2:7" s="3" customFormat="1" ht="12" customHeight="1">
      <c r="G65" s="86"/>
    </row>
    <row r="66" spans="2:7" s="3" customFormat="1" ht="14" customHeight="1">
      <c r="B66" s="119"/>
      <c r="C66" s="119"/>
      <c r="D66" s="119"/>
      <c r="E66" s="119"/>
      <c r="F66" s="119"/>
      <c r="G66" s="86"/>
    </row>
    <row r="67" spans="2:7" s="3" customFormat="1" ht="29" customHeight="1">
      <c r="B67" s="4"/>
      <c r="C67" s="4"/>
      <c r="G67" s="86"/>
    </row>
    <row r="68" spans="2:7" s="3" customFormat="1" ht="211" customHeight="1">
      <c r="B68" s="4"/>
      <c r="G68" s="86"/>
    </row>
    <row r="69" spans="2:7" s="3" customFormat="1" ht="211" customHeight="1">
      <c r="G69" s="86"/>
    </row>
    <row r="70" spans="2:7" s="3" customFormat="1" ht="211" customHeight="1">
      <c r="G70" s="86"/>
    </row>
    <row r="71" spans="2:7" s="3" customFormat="1" ht="211" customHeight="1">
      <c r="G71" s="86"/>
    </row>
    <row r="72" spans="2:7" s="3" customFormat="1" ht="211" customHeight="1">
      <c r="G72" s="86"/>
    </row>
    <row r="73" spans="2:7" s="3" customFormat="1" ht="211" customHeight="1">
      <c r="B73"/>
      <c r="C73"/>
      <c r="D73"/>
      <c r="E73"/>
      <c r="F73"/>
      <c r="G73" s="86"/>
    </row>
  </sheetData>
  <mergeCells count="34">
    <mergeCell ref="B3:F3"/>
    <mergeCell ref="B4:F4"/>
    <mergeCell ref="E17:F17"/>
    <mergeCell ref="E18:F18"/>
    <mergeCell ref="E20:F20"/>
    <mergeCell ref="D50:F50"/>
    <mergeCell ref="H7:I7"/>
    <mergeCell ref="B10:F10"/>
    <mergeCell ref="B14:F14"/>
    <mergeCell ref="E15:F15"/>
    <mergeCell ref="E16:F16"/>
    <mergeCell ref="E22:F22"/>
    <mergeCell ref="D23:F23"/>
    <mergeCell ref="E21:F21"/>
    <mergeCell ref="B25:F25"/>
    <mergeCell ref="B47:F47"/>
    <mergeCell ref="D45:F45"/>
    <mergeCell ref="D48:F48"/>
    <mergeCell ref="D49:F49"/>
    <mergeCell ref="E37:F37"/>
    <mergeCell ref="E38:F38"/>
    <mergeCell ref="B55:F55"/>
    <mergeCell ref="B66:F66"/>
    <mergeCell ref="D51:F51"/>
    <mergeCell ref="D52:F52"/>
    <mergeCell ref="D53:F53"/>
    <mergeCell ref="E39:F39"/>
    <mergeCell ref="E40:F40"/>
    <mergeCell ref="E26:F26"/>
    <mergeCell ref="E27:F27"/>
    <mergeCell ref="E28:F28"/>
    <mergeCell ref="E29:F29"/>
    <mergeCell ref="D34:F34"/>
    <mergeCell ref="B36:F36"/>
  </mergeCells>
  <phoneticPr fontId="10" type="noConversion"/>
  <conditionalFormatting sqref="G1:G1048576">
    <cfRule type="cellIs" dxfId="10" priority="1" operator="equal">
      <formula>"2"</formula>
    </cfRule>
    <cfRule type="cellIs" dxfId="9" priority="2" operator="equal">
      <formula>"1"</formula>
    </cfRule>
  </conditionalFormatting>
  <hyperlinks>
    <hyperlink ref="B58" location="'ΕΣΩΤΕΡΙΚΗ ΟΡΓΑΝΩΣΗ'!A1" display="&gt;&gt;&gt; Εσωτερική οργάνωση" xr:uid="{E1D014E7-A4C6-8546-AE9B-6D862A7E8ABC}"/>
    <hyperlink ref="B61" location="'ΣΥΝΑΛΛΑΓΕΣ ΑΝΩ ΤΩΝ 2.000€'!A1" display="&gt;&gt;&gt; Συναλλαγές άνω των 2.000€" xr:uid="{8DF5060B-5B31-B341-B161-B6A48BCD5A48}"/>
    <hyperlink ref="B62" location="'ΕΓΓΕΓΡΑΜΜΕΝΟΙ ΠΑΙΚΤΕΣ'!A1" display="&gt;&gt;&gt; Εγγεγραμμένοι παίκτες" xr:uid="{58F037F1-C9F8-2843-B479-9A1C919F65E4}"/>
    <hyperlink ref="B63" location="'ΕΞ ΑΝΤΙΠΡΟΣΩΠΟΙ'!A1" display="&gt;&gt;&gt; Εξουσιοδοτημένοι αντιπροσώποι" xr:uid="{A452F6C7-3988-B749-B7DF-629D01DC4AE8}"/>
    <hyperlink ref="B60" location="'ΠΟΙΝΙΚΕΣ - ΔΙΟΙΚΗΤΙΚΕΣ ΚΥΡΩΣΕΙΣ'!A1" display="&gt;&gt;&gt; Ποινικές / Διοικητικές κυρώσεις" xr:uid="{DB66E3BC-F033-D747-9022-1CA210AE035C}"/>
    <hyperlink ref="B57" location="ΕΞΩΦΥΛΛΟ!A1" display="&gt;&gt;&gt; Εξώφυλλο" xr:uid="{C761F53D-B03F-4A42-B824-2913800F0819}"/>
    <hyperlink ref="B64" location="'ΕΚΠΑΙΔΕΥΣΗ ΚΑΙ ΚΑΤΑΡΤΙΣΗ'!A1" display="&gt;&gt;&gt; Εκπαίδευση και κατάρτιση" xr:uid="{7EFB6F8C-D7A0-407F-ADB4-5B1176B1B2DC}"/>
    <hyperlink ref="B59" location="'ΥΠΟΠΤΗ ΔΡΑΣΤΗΡΙΟΤΗΤΑ - ΜΟΚΑΣ'!A1" display="&gt;&gt;&gt; Υποπτη δραστηριότητα και αναφορές στην ΜΟΚΑΣ" xr:uid="{6E48A8B7-A349-4C1A-BCC2-EF170847E72B}"/>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7">
        <x14:dataValidation type="list" allowBlank="1" showInputMessage="1" showErrorMessage="1" xr:uid="{A06AB047-A2B5-E441-89B7-B72E5C8B85FF}">
          <x14:formula1>
            <xm:f>SETTINGS!$B$2:$B$4</xm:f>
          </x14:formula1>
          <xm:sqref>D50 D48 D52</xm:sqref>
        </x14:dataValidation>
        <x14:dataValidation type="list" allowBlank="1" showInputMessage="1" showErrorMessage="1" xr:uid="{90A7A4D7-1D45-2A4E-9ED1-8BBABC7C19D1}">
          <x14:formula1>
            <xm:f>SETTINGS!$X$2:$X$7</xm:f>
          </x14:formula1>
          <xm:sqref>F19</xm:sqref>
        </x14:dataValidation>
        <x14:dataValidation type="list" allowBlank="1" showInputMessage="1" showErrorMessage="1" xr:uid="{B5BDF7A6-257B-4646-B4BF-6DA1BE5A240C}">
          <x14:formula1>
            <xm:f>SETTINGS!$W$2:$W$4</xm:f>
          </x14:formula1>
          <xm:sqref>D19:D22</xm:sqref>
        </x14:dataValidation>
        <x14:dataValidation type="list" allowBlank="1" showInputMessage="1" showErrorMessage="1" xr:uid="{CA5ED1CA-8703-8244-AAE0-F2AC50FC5017}">
          <x14:formula1>
            <xm:f>SETTINGS!$V$2:$V$5</xm:f>
          </x14:formula1>
          <xm:sqref>E15:F18 E20:F22 E19</xm:sqref>
        </x14:dataValidation>
        <x14:dataValidation type="list" allowBlank="1" showInputMessage="1" showErrorMessage="1" xr:uid="{6C17472A-F532-0148-AEF0-BC3145987AA9}">
          <x14:formula1>
            <xm:f>SETTINGS!$U$2:$U$4</xm:f>
          </x14:formula1>
          <xm:sqref>F30:F33 F41:F44</xm:sqref>
        </x14:dataValidation>
        <x14:dataValidation type="list" allowBlank="1" showInputMessage="1" showErrorMessage="1" xr:uid="{7E8C8C01-69D1-EF45-AAFA-C5B2FFB6B8F1}">
          <x14:formula1>
            <xm:f>SETTINGS!$S$2:$S$4</xm:f>
          </x14:formula1>
          <xm:sqref>D26:D33 D37:D44 D15:D18</xm:sqref>
        </x14:dataValidation>
        <x14:dataValidation type="list" allowBlank="1" showInputMessage="1" showErrorMessage="1" xr:uid="{47B18621-AE13-2140-A217-1C44EB6CA881}">
          <x14:formula1>
            <xm:f>SETTINGS!$T$2:$T$4</xm:f>
          </x14:formula1>
          <xm:sqref>E26:F29 E30:E33 E37:F40 E41:E44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AAD29-DA17-934D-9975-7E05A63B4695}">
  <sheetPr>
    <tabColor theme="9" tint="-0.499984740745262"/>
  </sheetPr>
  <dimension ref="A1:O63"/>
  <sheetViews>
    <sheetView zoomScale="70" zoomScaleNormal="70" workbookViewId="0">
      <selection activeCell="B17" sqref="B17:F17"/>
    </sheetView>
  </sheetViews>
  <sheetFormatPr baseColWidth="10" defaultColWidth="11" defaultRowHeight="16"/>
  <cols>
    <col min="1" max="1" width="14.33203125" style="3" customWidth="1"/>
    <col min="2" max="2" width="19.1640625" customWidth="1"/>
    <col min="3" max="3" width="129.5" customWidth="1"/>
    <col min="4" max="4" width="20" customWidth="1"/>
    <col min="5" max="6" width="14.1640625" customWidth="1"/>
    <col min="7" max="7" width="1.6640625" style="86" customWidth="1"/>
    <col min="8" max="8" width="35.6640625" style="3" customWidth="1"/>
    <col min="9" max="9" width="11" style="3"/>
    <col min="10" max="13" width="131.83203125" style="3" customWidth="1"/>
    <col min="14" max="14" width="94.33203125" style="3" customWidth="1"/>
  </cols>
  <sheetData>
    <row r="1" spans="2:15" s="3" customFormat="1" ht="15" customHeight="1">
      <c r="G1" s="86"/>
    </row>
    <row r="2" spans="2:15" s="3" customFormat="1" ht="64" customHeight="1">
      <c r="G2" s="86"/>
    </row>
    <row r="3" spans="2:15" s="3" customFormat="1" ht="15" customHeight="1">
      <c r="B3" s="103"/>
      <c r="C3" s="103"/>
      <c r="D3" s="103"/>
      <c r="E3" s="103"/>
      <c r="F3" s="103"/>
      <c r="G3" s="86"/>
    </row>
    <row r="4" spans="2:15" s="3" customFormat="1" ht="15" customHeight="1">
      <c r="B4" s="104"/>
      <c r="C4" s="104"/>
      <c r="D4" s="104"/>
      <c r="E4" s="104"/>
      <c r="F4" s="104"/>
      <c r="G4" s="86"/>
    </row>
    <row r="5" spans="2:15" s="3" customFormat="1" ht="15" customHeight="1">
      <c r="G5" s="86"/>
    </row>
    <row r="6" spans="2:15" s="3" customFormat="1" ht="15" customHeight="1">
      <c r="B6" s="27" t="s">
        <v>91</v>
      </c>
      <c r="C6" s="4" t="str">
        <f>IF(ΕΞΩΦΥΛΛΟ!C6="(Συμπληρώστε εδώ)","(Συμπληρώστε στο ΕΞΩΦΥΛΛΟ)",ΕΞΩΦΥΛΛΟ!C6)</f>
        <v>(Συμπληρώστε στο ΕΞΩΦΥΛΛΟ)</v>
      </c>
      <c r="D6" s="27" t="s">
        <v>153</v>
      </c>
      <c r="E6" s="17" t="str">
        <f>IF(ΕΞΩΦΥΛΛΟ!E6="(Επιλέξτε έτος)","(Συμπληρώστε στο ΕΞΩΦΥΛΛΟ)",ΕΞΩΦΥΛΛΟ!E6)</f>
        <v>(Συμπληρώστε στο ΕΞΩΦΥΛΛΟ)</v>
      </c>
      <c r="F6" s="13"/>
      <c r="G6" s="86"/>
      <c r="H6" s="14"/>
      <c r="I6" s="14"/>
    </row>
    <row r="7" spans="2:15" s="3" customFormat="1" ht="15" customHeight="1">
      <c r="B7" s="27" t="s">
        <v>152</v>
      </c>
      <c r="C7" s="4" t="str">
        <f>IF(ΕΞΩΦΥΛΛΟ!C7="(Συμπληρώστε εδώ)","(Συμπληρώστε στο ΕΞΩΦΥΛΛΟ)",ΕΞΩΦΥΛΛΟ!C7)</f>
        <v>(Συμπληρώστε στο ΕΞΩΦΥΛΛΟ)</v>
      </c>
      <c r="E7" s="17"/>
      <c r="F7" s="10"/>
      <c r="G7" s="86"/>
      <c r="H7" s="99"/>
      <c r="I7" s="99"/>
    </row>
    <row r="8" spans="2:15" ht="15" customHeight="1">
      <c r="B8" s="27" t="s">
        <v>92</v>
      </c>
      <c r="C8" s="4" t="str">
        <f>IF(ΕΞΩΦΥΛΛΟ!C8="(Συμπληρώστε εδώ)","(Συμπληρώστε στο ΕΞΩΦΥΛΛΟ)",ΕΞΩΦΥΛΛΟ!C8)</f>
        <v>(Συμπληρώστε στο ΕΞΩΦΥΛΛΟ)</v>
      </c>
      <c r="D8" s="27" t="s">
        <v>154</v>
      </c>
      <c r="E8" s="17" t="str">
        <f>IF(ΕΞΩΦΥΛΛΟ!E8="(Συμπληρώστε εδώ)","(Συμπληρώστε στο ΕΞΩΦΥΛΛΟ)",ΕΞΩΦΥΛΛΟ!E8)</f>
        <v>(Συμπληρώστε στο ΕΞΩΦΥΛΛΟ)</v>
      </c>
      <c r="F8" s="10"/>
      <c r="H8" s="15"/>
    </row>
    <row r="9" spans="2:15" ht="15" customHeight="1">
      <c r="B9" s="8"/>
      <c r="C9" s="12"/>
      <c r="D9" s="11"/>
      <c r="E9" s="16"/>
      <c r="F9" s="10"/>
      <c r="H9" s="15"/>
    </row>
    <row r="10" spans="2:15" ht="15" customHeight="1">
      <c r="B10" s="105"/>
      <c r="C10" s="105"/>
      <c r="D10" s="105"/>
      <c r="E10" s="105"/>
      <c r="F10" s="105"/>
      <c r="H10" s="15"/>
    </row>
    <row r="11" spans="2:15" s="3" customFormat="1" ht="39" customHeight="1">
      <c r="B11" s="8"/>
      <c r="C11" s="12"/>
      <c r="D11" s="11"/>
      <c r="E11" s="16"/>
      <c r="F11" s="10"/>
      <c r="G11" s="86"/>
      <c r="H11" s="15"/>
    </row>
    <row r="12" spans="2:15" ht="31" customHeight="1">
      <c r="B12" s="55" t="s">
        <v>196</v>
      </c>
      <c r="C12" s="17"/>
      <c r="D12" s="3"/>
      <c r="E12" s="18"/>
      <c r="F12" s="3"/>
    </row>
    <row r="13" spans="2:15" ht="19">
      <c r="B13" s="3"/>
      <c r="C13" s="3"/>
      <c r="D13" s="3"/>
      <c r="E13" s="3"/>
      <c r="F13" s="3"/>
      <c r="H13" s="44"/>
    </row>
    <row r="14" spans="2:15" ht="30" customHeight="1">
      <c r="B14" s="120" t="s">
        <v>188</v>
      </c>
      <c r="C14" s="121"/>
      <c r="D14" s="121"/>
      <c r="E14" s="121"/>
      <c r="F14" s="122"/>
      <c r="H14" s="45"/>
      <c r="O14" t="s">
        <v>18</v>
      </c>
    </row>
    <row r="15" spans="2:15" ht="29" customHeight="1">
      <c r="B15" s="37" t="s">
        <v>2</v>
      </c>
      <c r="C15" s="38" t="s">
        <v>195</v>
      </c>
      <c r="D15" s="141" t="s">
        <v>18</v>
      </c>
      <c r="E15" s="141"/>
      <c r="F15" s="141"/>
      <c r="G15" s="86" t="str">
        <f>IF((D15=("[ΣΥΜΠΛΗΡΩΣΤΕ ΕΔΩ]")),"1",(IF((D15=("ΠΑΡΑΚΑΛΩ ΕΠΙΛΕΞΤΕ")),"1",(IF((D15=("")),"1","2")))))</f>
        <v>1</v>
      </c>
      <c r="L15"/>
      <c r="M15"/>
      <c r="N15"/>
    </row>
    <row r="16" spans="2:15" ht="29" customHeight="1">
      <c r="B16" s="37" t="s">
        <v>69</v>
      </c>
      <c r="C16" s="38" t="s">
        <v>135</v>
      </c>
      <c r="D16" s="141" t="s">
        <v>18</v>
      </c>
      <c r="E16" s="141"/>
      <c r="F16" s="141"/>
      <c r="G16" s="86" t="str">
        <f t="shared" ref="G16:G43" si="0">IF((D16=("[ΣΥΜΠΛΗΡΩΣΤΕ ΕΔΩ]")),"1",(IF((D16=("ΠΑΡΑΚΑΛΩ ΕΠΙΛΕΞΤΕ")),"1",(IF((D16=("")),"1","2")))))</f>
        <v>1</v>
      </c>
      <c r="L16"/>
      <c r="M16"/>
      <c r="N16"/>
    </row>
    <row r="17" spans="2:14" ht="29" customHeight="1">
      <c r="B17" s="24" t="s">
        <v>297</v>
      </c>
      <c r="C17" s="67" t="s">
        <v>355</v>
      </c>
      <c r="D17" s="127" t="s">
        <v>18</v>
      </c>
      <c r="E17" s="127"/>
      <c r="F17" s="127"/>
      <c r="G17" s="86" t="str">
        <f t="shared" si="0"/>
        <v>1</v>
      </c>
      <c r="L17"/>
      <c r="M17"/>
      <c r="N17"/>
    </row>
    <row r="18" spans="2:14" ht="29" customHeight="1">
      <c r="B18" s="37" t="s">
        <v>70</v>
      </c>
      <c r="C18" s="38" t="s">
        <v>356</v>
      </c>
      <c r="D18" s="141" t="s">
        <v>18</v>
      </c>
      <c r="E18" s="141"/>
      <c r="F18" s="141"/>
      <c r="G18" s="86" t="str">
        <f t="shared" si="0"/>
        <v>1</v>
      </c>
      <c r="L18"/>
      <c r="M18"/>
      <c r="N18"/>
    </row>
    <row r="19" spans="2:14" ht="29" customHeight="1">
      <c r="B19" s="37" t="s">
        <v>71</v>
      </c>
      <c r="C19" s="38" t="s">
        <v>151</v>
      </c>
      <c r="D19" s="141" t="s">
        <v>18</v>
      </c>
      <c r="E19" s="141"/>
      <c r="F19" s="141"/>
      <c r="G19" s="86" t="str">
        <f t="shared" si="0"/>
        <v>1</v>
      </c>
      <c r="L19"/>
      <c r="M19"/>
      <c r="N19"/>
    </row>
    <row r="20" spans="2:14" ht="29" customHeight="1">
      <c r="B20" s="24" t="s">
        <v>298</v>
      </c>
      <c r="C20" s="67" t="s">
        <v>355</v>
      </c>
      <c r="D20" s="127" t="s">
        <v>18</v>
      </c>
      <c r="E20" s="127"/>
      <c r="F20" s="127"/>
      <c r="G20" s="86" t="str">
        <f t="shared" si="0"/>
        <v>1</v>
      </c>
      <c r="L20"/>
      <c r="M20"/>
      <c r="N20"/>
    </row>
    <row r="21" spans="2:14" ht="31" customHeight="1">
      <c r="B21" s="3"/>
      <c r="C21" s="3"/>
      <c r="D21" s="3"/>
      <c r="E21" s="3"/>
      <c r="F21" s="3"/>
      <c r="L21"/>
      <c r="M21"/>
      <c r="N21"/>
    </row>
    <row r="22" spans="2:14" ht="29" customHeight="1">
      <c r="B22" s="120" t="s">
        <v>197</v>
      </c>
      <c r="C22" s="121"/>
      <c r="D22" s="121"/>
      <c r="E22" s="121"/>
      <c r="F22" s="122"/>
      <c r="H22" s="33"/>
      <c r="L22"/>
      <c r="M22"/>
      <c r="N22"/>
    </row>
    <row r="23" spans="2:14" ht="30" customHeight="1">
      <c r="B23" s="37" t="s">
        <v>3</v>
      </c>
      <c r="C23" s="38" t="s">
        <v>199</v>
      </c>
      <c r="D23" s="141" t="s">
        <v>18</v>
      </c>
      <c r="E23" s="141"/>
      <c r="F23" s="141"/>
      <c r="G23" s="86" t="str">
        <f t="shared" si="0"/>
        <v>1</v>
      </c>
      <c r="H23" s="59"/>
      <c r="L23"/>
      <c r="M23"/>
      <c r="N23"/>
    </row>
    <row r="24" spans="2:14" ht="30" customHeight="1">
      <c r="B24" s="24" t="s">
        <v>295</v>
      </c>
      <c r="C24" s="67" t="s">
        <v>358</v>
      </c>
      <c r="D24" s="127" t="s">
        <v>18</v>
      </c>
      <c r="E24" s="127"/>
      <c r="F24" s="127"/>
      <c r="G24" s="86" t="str">
        <f t="shared" si="0"/>
        <v>1</v>
      </c>
      <c r="H24" s="59"/>
      <c r="L24"/>
      <c r="M24"/>
      <c r="N24"/>
    </row>
    <row r="25" spans="2:14" ht="30" customHeight="1">
      <c r="B25" s="24" t="s">
        <v>296</v>
      </c>
      <c r="C25" s="67" t="s">
        <v>357</v>
      </c>
      <c r="D25" s="127" t="s">
        <v>18</v>
      </c>
      <c r="E25" s="127"/>
      <c r="F25" s="127"/>
      <c r="G25" s="86" t="str">
        <f t="shared" si="0"/>
        <v>1</v>
      </c>
      <c r="H25" s="59"/>
      <c r="L25"/>
      <c r="M25"/>
      <c r="N25"/>
    </row>
    <row r="26" spans="2:14" ht="30" customHeight="1">
      <c r="B26" s="37" t="s">
        <v>72</v>
      </c>
      <c r="C26" s="26" t="s">
        <v>200</v>
      </c>
      <c r="D26" s="141" t="s">
        <v>18</v>
      </c>
      <c r="E26" s="141"/>
      <c r="F26" s="141"/>
      <c r="G26" s="86" t="str">
        <f t="shared" si="0"/>
        <v>1</v>
      </c>
      <c r="H26" s="59"/>
      <c r="L26"/>
      <c r="M26"/>
      <c r="N26"/>
    </row>
    <row r="27" spans="2:14" ht="30" customHeight="1">
      <c r="B27" s="24" t="s">
        <v>245</v>
      </c>
      <c r="C27" s="67" t="s">
        <v>359</v>
      </c>
      <c r="D27" s="127" t="s">
        <v>18</v>
      </c>
      <c r="E27" s="127"/>
      <c r="F27" s="127"/>
      <c r="G27" s="86" t="str">
        <f t="shared" si="0"/>
        <v>1</v>
      </c>
      <c r="H27" s="59"/>
      <c r="L27"/>
      <c r="M27"/>
      <c r="N27"/>
    </row>
    <row r="28" spans="2:14" ht="30" customHeight="1">
      <c r="B28" s="24" t="s">
        <v>299</v>
      </c>
      <c r="C28" s="67" t="s">
        <v>360</v>
      </c>
      <c r="D28" s="127" t="s">
        <v>18</v>
      </c>
      <c r="E28" s="127"/>
      <c r="F28" s="127"/>
      <c r="G28" s="86" t="str">
        <f t="shared" si="0"/>
        <v>1</v>
      </c>
      <c r="H28" s="59"/>
      <c r="L28"/>
      <c r="M28"/>
      <c r="N28"/>
    </row>
    <row r="29" spans="2:14" ht="30" customHeight="1">
      <c r="B29" s="37" t="s">
        <v>73</v>
      </c>
      <c r="C29" s="26" t="s">
        <v>361</v>
      </c>
      <c r="D29" s="141" t="s">
        <v>18</v>
      </c>
      <c r="E29" s="141"/>
      <c r="F29" s="141"/>
      <c r="G29" s="86" t="str">
        <f t="shared" si="0"/>
        <v>1</v>
      </c>
      <c r="H29" s="59"/>
      <c r="L29"/>
      <c r="M29"/>
      <c r="N29"/>
    </row>
    <row r="30" spans="2:14" ht="30" customHeight="1">
      <c r="B30" s="37" t="s">
        <v>74</v>
      </c>
      <c r="C30" s="26" t="s">
        <v>362</v>
      </c>
      <c r="D30" s="141" t="s">
        <v>18</v>
      </c>
      <c r="E30" s="141"/>
      <c r="F30" s="141"/>
      <c r="G30" s="86" t="str">
        <f t="shared" si="0"/>
        <v>1</v>
      </c>
      <c r="L30"/>
      <c r="M30"/>
      <c r="N30"/>
    </row>
    <row r="31" spans="2:14" ht="30" customHeight="1">
      <c r="B31" s="37" t="s">
        <v>108</v>
      </c>
      <c r="C31" s="84" t="s">
        <v>363</v>
      </c>
      <c r="D31" s="141" t="s">
        <v>18</v>
      </c>
      <c r="E31" s="141"/>
      <c r="F31" s="141"/>
      <c r="G31" s="86" t="str">
        <f t="shared" si="0"/>
        <v>1</v>
      </c>
      <c r="L31"/>
      <c r="M31"/>
      <c r="N31"/>
    </row>
    <row r="32" spans="2:14" ht="31" customHeight="1">
      <c r="B32" s="3"/>
      <c r="C32" s="3"/>
      <c r="D32" s="3"/>
      <c r="E32" s="3"/>
      <c r="F32" s="3"/>
      <c r="L32"/>
      <c r="M32"/>
      <c r="N32"/>
    </row>
    <row r="33" spans="2:15" ht="29" customHeight="1">
      <c r="B33" s="120" t="s">
        <v>198</v>
      </c>
      <c r="C33" s="121"/>
      <c r="D33" s="121"/>
      <c r="E33" s="121"/>
      <c r="F33" s="122"/>
      <c r="H33" s="33"/>
      <c r="L33"/>
      <c r="M33"/>
      <c r="N33"/>
    </row>
    <row r="34" spans="2:15" ht="30" customHeight="1">
      <c r="B34" s="37" t="s">
        <v>4</v>
      </c>
      <c r="C34" s="38" t="s">
        <v>364</v>
      </c>
      <c r="D34" s="141" t="s">
        <v>18</v>
      </c>
      <c r="E34" s="141"/>
      <c r="F34" s="141"/>
      <c r="G34" s="86" t="str">
        <f t="shared" si="0"/>
        <v>1</v>
      </c>
      <c r="H34" s="59"/>
      <c r="L34"/>
      <c r="M34"/>
      <c r="N34"/>
    </row>
    <row r="35" spans="2:15" ht="30" customHeight="1">
      <c r="B35" s="24" t="s">
        <v>291</v>
      </c>
      <c r="C35" s="67" t="s">
        <v>358</v>
      </c>
      <c r="D35" s="127" t="s">
        <v>18</v>
      </c>
      <c r="E35" s="127"/>
      <c r="F35" s="127"/>
      <c r="G35" s="86" t="str">
        <f t="shared" si="0"/>
        <v>1</v>
      </c>
      <c r="L35"/>
      <c r="M35"/>
      <c r="N35"/>
    </row>
    <row r="36" spans="2:15" ht="30" customHeight="1">
      <c r="B36" s="24" t="s">
        <v>292</v>
      </c>
      <c r="C36" s="67" t="s">
        <v>357</v>
      </c>
      <c r="D36" s="127" t="s">
        <v>18</v>
      </c>
      <c r="E36" s="127"/>
      <c r="F36" s="127"/>
      <c r="G36" s="86" t="str">
        <f t="shared" si="0"/>
        <v>1</v>
      </c>
      <c r="L36"/>
      <c r="M36"/>
      <c r="N36"/>
    </row>
    <row r="37" spans="2:15" ht="30" customHeight="1">
      <c r="B37" s="83"/>
      <c r="C37" s="38" t="s">
        <v>365</v>
      </c>
      <c r="D37" s="115"/>
      <c r="E37" s="116"/>
      <c r="F37" s="117"/>
      <c r="G37" s="86" t="str">
        <f t="shared" si="0"/>
        <v>1</v>
      </c>
      <c r="L37"/>
      <c r="M37"/>
      <c r="N37"/>
    </row>
    <row r="38" spans="2:15" ht="30" customHeight="1">
      <c r="B38" s="37" t="s">
        <v>5</v>
      </c>
      <c r="C38" s="26" t="s">
        <v>201</v>
      </c>
      <c r="D38" s="141" t="s">
        <v>18</v>
      </c>
      <c r="E38" s="141"/>
      <c r="F38" s="141"/>
      <c r="G38" s="86" t="str">
        <f t="shared" si="0"/>
        <v>1</v>
      </c>
      <c r="L38"/>
      <c r="M38"/>
      <c r="N38"/>
    </row>
    <row r="39" spans="2:15" ht="30" customHeight="1">
      <c r="B39" s="37" t="s">
        <v>122</v>
      </c>
      <c r="C39" s="26" t="s">
        <v>202</v>
      </c>
      <c r="D39" s="141" t="s">
        <v>18</v>
      </c>
      <c r="E39" s="141"/>
      <c r="F39" s="141"/>
      <c r="G39" s="86" t="str">
        <f t="shared" si="0"/>
        <v>1</v>
      </c>
      <c r="L39"/>
      <c r="M39"/>
      <c r="N39"/>
    </row>
    <row r="40" spans="2:15" ht="30" customHeight="1">
      <c r="B40" s="37" t="s">
        <v>123</v>
      </c>
      <c r="C40" s="26" t="s">
        <v>366</v>
      </c>
      <c r="D40" s="141" t="s">
        <v>18</v>
      </c>
      <c r="E40" s="141"/>
      <c r="F40" s="141"/>
      <c r="G40" s="86" t="str">
        <f t="shared" si="0"/>
        <v>1</v>
      </c>
      <c r="L40"/>
      <c r="M40"/>
      <c r="N40"/>
    </row>
    <row r="41" spans="2:15" ht="30" customHeight="1">
      <c r="B41" s="37" t="s">
        <v>124</v>
      </c>
      <c r="C41" s="38" t="s">
        <v>203</v>
      </c>
      <c r="D41" s="135" t="s">
        <v>18</v>
      </c>
      <c r="E41" s="136"/>
      <c r="F41" s="137"/>
      <c r="G41" s="86" t="str">
        <f t="shared" si="0"/>
        <v>1</v>
      </c>
      <c r="H41" s="45"/>
      <c r="O41" t="s">
        <v>17</v>
      </c>
    </row>
    <row r="42" spans="2:15" ht="30" customHeight="1">
      <c r="B42" s="24" t="s">
        <v>354</v>
      </c>
      <c r="C42" s="85" t="s">
        <v>388</v>
      </c>
      <c r="D42" s="142" t="s">
        <v>18</v>
      </c>
      <c r="E42" s="143"/>
      <c r="F42" s="144"/>
      <c r="G42" s="86" t="str">
        <f t="shared" si="0"/>
        <v>1</v>
      </c>
      <c r="H42" s="46"/>
    </row>
    <row r="43" spans="2:15" s="3" customFormat="1" ht="30" customHeight="1">
      <c r="B43" s="37" t="s">
        <v>235</v>
      </c>
      <c r="C43" s="38" t="s">
        <v>134</v>
      </c>
      <c r="D43" s="135" t="s">
        <v>18</v>
      </c>
      <c r="E43" s="136"/>
      <c r="F43" s="137"/>
      <c r="G43" s="86" t="str">
        <f t="shared" si="0"/>
        <v>1</v>
      </c>
      <c r="H43" s="45"/>
      <c r="O43"/>
    </row>
    <row r="44" spans="2:15" s="3" customFormat="1" ht="30" customHeight="1">
      <c r="G44" s="86"/>
      <c r="H44" s="45"/>
      <c r="O44"/>
    </row>
    <row r="45" spans="2:15" s="3" customFormat="1" ht="15" customHeight="1">
      <c r="B45" s="119"/>
      <c r="C45" s="119"/>
      <c r="D45" s="119"/>
      <c r="E45" s="119"/>
      <c r="F45" s="119"/>
      <c r="G45" s="86"/>
      <c r="O45"/>
    </row>
    <row r="46" spans="2:15" s="3" customFormat="1" ht="12" customHeight="1">
      <c r="B46" s="47"/>
      <c r="C46" s="47"/>
      <c r="D46" s="47"/>
      <c r="E46" s="47"/>
      <c r="F46" s="47"/>
      <c r="G46" s="86"/>
      <c r="O46"/>
    </row>
    <row r="47" spans="2:15" s="3" customFormat="1" ht="15" customHeight="1">
      <c r="B47" s="78" t="s">
        <v>270</v>
      </c>
      <c r="C47" s="57"/>
      <c r="G47" s="86"/>
      <c r="O47"/>
    </row>
    <row r="48" spans="2:15" s="3" customFormat="1" ht="15" customHeight="1">
      <c r="B48" s="78" t="s">
        <v>268</v>
      </c>
      <c r="C48" s="58"/>
      <c r="G48" s="86"/>
      <c r="O48"/>
    </row>
    <row r="49" spans="2:15" s="3" customFormat="1" ht="15" customHeight="1">
      <c r="B49" s="78" t="s">
        <v>353</v>
      </c>
      <c r="C49" s="58"/>
      <c r="G49" s="86"/>
      <c r="O49"/>
    </row>
    <row r="50" spans="2:15" s="3" customFormat="1" ht="15" customHeight="1">
      <c r="B50" s="78" t="s">
        <v>274</v>
      </c>
      <c r="C50" s="58"/>
      <c r="G50" s="86"/>
      <c r="O50"/>
    </row>
    <row r="51" spans="2:15" s="3" customFormat="1" ht="15" customHeight="1">
      <c r="B51" s="79" t="s">
        <v>269</v>
      </c>
      <c r="C51" s="58"/>
      <c r="G51" s="86"/>
      <c r="O51"/>
    </row>
    <row r="52" spans="2:15" s="3" customFormat="1" ht="15" customHeight="1">
      <c r="B52" s="78" t="s">
        <v>155</v>
      </c>
      <c r="C52" s="58"/>
      <c r="G52" s="86"/>
      <c r="O52"/>
    </row>
    <row r="53" spans="2:15" s="3" customFormat="1" ht="15" customHeight="1">
      <c r="B53" s="78" t="s">
        <v>156</v>
      </c>
      <c r="C53" s="58"/>
      <c r="G53" s="86"/>
      <c r="O53"/>
    </row>
    <row r="54" spans="2:15" s="3" customFormat="1" ht="15" customHeight="1">
      <c r="B54" s="78" t="s">
        <v>157</v>
      </c>
      <c r="C54" s="58"/>
      <c r="G54" s="86"/>
      <c r="O54"/>
    </row>
    <row r="55" spans="2:15" s="3" customFormat="1" ht="12" customHeight="1">
      <c r="B55" s="45"/>
      <c r="G55" s="86"/>
      <c r="O55"/>
    </row>
    <row r="56" spans="2:15" s="3" customFormat="1" ht="14" customHeight="1">
      <c r="B56" s="119"/>
      <c r="C56" s="119"/>
      <c r="D56" s="119"/>
      <c r="E56" s="119"/>
      <c r="F56" s="119"/>
      <c r="G56" s="86"/>
      <c r="O56"/>
    </row>
    <row r="57" spans="2:15" ht="29" customHeight="1">
      <c r="B57" s="4"/>
      <c r="C57" s="4"/>
      <c r="D57" s="3"/>
      <c r="E57" s="3"/>
      <c r="F57" s="3"/>
    </row>
    <row r="58" spans="2:15" ht="211" customHeight="1">
      <c r="B58" s="4"/>
      <c r="C58" s="3"/>
      <c r="D58" s="3"/>
      <c r="E58" s="3"/>
      <c r="F58" s="3"/>
    </row>
    <row r="59" spans="2:15" ht="211" customHeight="1">
      <c r="B59" s="3"/>
      <c r="C59" s="3"/>
      <c r="D59" s="3"/>
      <c r="E59" s="3"/>
      <c r="F59" s="3"/>
    </row>
    <row r="60" spans="2:15" ht="211" customHeight="1">
      <c r="B60" s="3"/>
      <c r="C60" s="3"/>
      <c r="D60" s="3"/>
      <c r="E60" s="3"/>
      <c r="F60" s="3"/>
    </row>
    <row r="61" spans="2:15" ht="211" customHeight="1">
      <c r="B61" s="3"/>
      <c r="C61" s="3"/>
      <c r="D61" s="3"/>
      <c r="E61" s="3"/>
      <c r="F61" s="3"/>
    </row>
    <row r="62" spans="2:15" ht="211" customHeight="1">
      <c r="B62" s="3"/>
      <c r="C62" s="3"/>
      <c r="D62" s="3"/>
      <c r="E62" s="3"/>
      <c r="F62" s="3"/>
    </row>
    <row r="63" spans="2:15" ht="211" customHeight="1"/>
  </sheetData>
  <mergeCells count="34">
    <mergeCell ref="B3:F3"/>
    <mergeCell ref="B4:F4"/>
    <mergeCell ref="H7:I7"/>
    <mergeCell ref="B10:F10"/>
    <mergeCell ref="B14:F14"/>
    <mergeCell ref="B45:F45"/>
    <mergeCell ref="B56:F56"/>
    <mergeCell ref="D15:F15"/>
    <mergeCell ref="D16:F16"/>
    <mergeCell ref="D17:F17"/>
    <mergeCell ref="D19:F19"/>
    <mergeCell ref="D43:F43"/>
    <mergeCell ref="D40:F40"/>
    <mergeCell ref="D41:F41"/>
    <mergeCell ref="D42:F42"/>
    <mergeCell ref="D23:F23"/>
    <mergeCell ref="D30:F30"/>
    <mergeCell ref="D39:F39"/>
    <mergeCell ref="D20:F20"/>
    <mergeCell ref="D31:F31"/>
    <mergeCell ref="D18:F18"/>
    <mergeCell ref="D34:F34"/>
    <mergeCell ref="D35:F35"/>
    <mergeCell ref="D38:F38"/>
    <mergeCell ref="D24:F24"/>
    <mergeCell ref="D25:F25"/>
    <mergeCell ref="D26:F26"/>
    <mergeCell ref="D36:F36"/>
    <mergeCell ref="D37:F37"/>
    <mergeCell ref="B22:F22"/>
    <mergeCell ref="B33:F33"/>
    <mergeCell ref="D27:F27"/>
    <mergeCell ref="D28:F28"/>
    <mergeCell ref="D29:F29"/>
  </mergeCells>
  <phoneticPr fontId="10" type="noConversion"/>
  <conditionalFormatting sqref="G1:G1048576">
    <cfRule type="cellIs" dxfId="8" priority="1" operator="equal">
      <formula>"1"</formula>
    </cfRule>
    <cfRule type="cellIs" dxfId="7" priority="2" stopIfTrue="1" operator="equal">
      <formula>"2"</formula>
    </cfRule>
  </conditionalFormatting>
  <hyperlinks>
    <hyperlink ref="B48" location="'ΕΣΩΤΕΡΙΚΗ ΟΡΓΑΝΩΣΗ'!A1" display="&gt;&gt;&gt; Εσωτερική οργάνωση" xr:uid="{47D58EEC-1F61-BF43-92E9-8945705E07F2}"/>
    <hyperlink ref="B51" location="'ΣΥΝΑΛΛΑΓΕΣ ΑΝΩ ΤΩΝ 2.000€'!A1" display="&gt;&gt;&gt; Συναλλαγές άνω των 2.000€" xr:uid="{3ADB53BA-0BAF-A549-AF4A-BD131C11FC3C}"/>
    <hyperlink ref="B52" location="'ΕΓΓΕΓΡΑΜΜΕΝΟΙ ΠΑΙΚΤΕΣ'!A1" display="&gt;&gt;&gt; Εγγεγραμμένοι παίκτες" xr:uid="{FCDB4CD1-7549-8E43-82C1-10DC6C303A2F}"/>
    <hyperlink ref="B53" location="'ΕΞ ΑΝΤΙΠΡΟΣΩΠΟΙ'!A1" display="&gt;&gt;&gt; Εξουσιοδοτημένοι αντιπροσώποι" xr:uid="{E0D6813F-ECD6-1649-8114-FF278942ED78}"/>
    <hyperlink ref="B54" location="'ΕΚΠΑΙΔΕΥΣΗ ΚΑΙ ΚΑΤΑΡΤΙΣΗ'!A1" display="&gt;&gt;&gt; Εκπαίδευση και κατάρτιση" xr:uid="{C3B586F1-FFB0-8145-8681-EBD44F413731}"/>
    <hyperlink ref="B50" location="'ΠΟΙΝΙΚΕΣ - ΔΙΟΙΚΗΤΙΚΕΣ ΚΥΡΩΣΕΙΣ'!A1" display="&gt;&gt;&gt; Ποινικές / Διοικητικές κυρώσεις" xr:uid="{5D7149D0-FAA4-5446-8C2E-82339BF77571}"/>
    <hyperlink ref="B49" location="'ΥΠΟΠΤΗ ΔΡΑΣΤΗΡΙΟΤΗΤΑ - ΜΟΚΑΣ'!A1" display="&gt;&gt;&gt; Υποπτη δραστηριότητα και αναφορές στην ΜΟΚΑΣ" xr:uid="{FF8CAB46-7096-400B-8D92-0E5352DCE326}"/>
    <hyperlink ref="B47" location="ΕΞΩΦΥΛΛΟ!A1" display="&gt;&gt;&gt; Εξώφυλλο" xr:uid="{33F8785D-645C-48A8-821C-36F81A46ACDD}"/>
  </hyperlinks>
  <pageMargins left="0.7" right="0.7" top="0.75" bottom="0.75" header="0.3" footer="0.3"/>
  <headerFooter>
    <oddFooter>&amp;C_x000D_&amp;1#&amp;"Calibri"&amp;8&amp;K000000 Document classification: NBA Confidential</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D3306-6257-C84E-8616-5046FF98A8E6}">
  <sheetPr>
    <tabColor theme="9" tint="-0.499984740745262"/>
  </sheetPr>
  <dimension ref="A1:O76"/>
  <sheetViews>
    <sheetView zoomScale="70" zoomScaleNormal="70" workbookViewId="0">
      <selection activeCell="H8" sqref="H8"/>
    </sheetView>
  </sheetViews>
  <sheetFormatPr baseColWidth="10" defaultColWidth="11" defaultRowHeight="16"/>
  <cols>
    <col min="1" max="1" width="14.33203125" style="3" customWidth="1"/>
    <col min="2" max="2" width="19.1640625" customWidth="1"/>
    <col min="3" max="3" width="128.33203125" customWidth="1"/>
    <col min="4" max="4" width="20" customWidth="1"/>
    <col min="5" max="6" width="14.1640625" customWidth="1"/>
    <col min="7" max="7" width="1.83203125" style="86" customWidth="1"/>
    <col min="8" max="8" width="35.6640625" style="3" customWidth="1"/>
    <col min="9" max="9" width="11" style="3"/>
    <col min="10" max="13" width="131.83203125" style="3" customWidth="1"/>
    <col min="14" max="14" width="94.33203125" style="3" customWidth="1"/>
  </cols>
  <sheetData>
    <row r="1" spans="2:9" s="3" customFormat="1" ht="15" customHeight="1">
      <c r="G1" s="86"/>
    </row>
    <row r="2" spans="2:9" s="3" customFormat="1" ht="64" customHeight="1">
      <c r="G2" s="86"/>
    </row>
    <row r="3" spans="2:9" s="3" customFormat="1" ht="15" customHeight="1">
      <c r="B3" s="103"/>
      <c r="C3" s="103"/>
      <c r="D3" s="103"/>
      <c r="E3" s="103"/>
      <c r="F3" s="103"/>
      <c r="G3" s="86"/>
    </row>
    <row r="4" spans="2:9" s="3" customFormat="1" ht="15" customHeight="1">
      <c r="B4" s="104"/>
      <c r="C4" s="104"/>
      <c r="D4" s="104"/>
      <c r="E4" s="104"/>
      <c r="F4" s="104"/>
      <c r="G4" s="86"/>
    </row>
    <row r="5" spans="2:9" s="3" customFormat="1" ht="15" customHeight="1">
      <c r="G5" s="86"/>
    </row>
    <row r="6" spans="2:9" s="3" customFormat="1" ht="15" customHeight="1">
      <c r="B6" s="27" t="s">
        <v>91</v>
      </c>
      <c r="C6" s="4" t="str">
        <f>IF(ΕΞΩΦΥΛΛΟ!C6="(Συμπληρώστε εδώ)","(Συμπληρώστε στο ΕΞΩΦΥΛΛΟ)",ΕΞΩΦΥΛΛΟ!C6)</f>
        <v>(Συμπληρώστε στο ΕΞΩΦΥΛΛΟ)</v>
      </c>
      <c r="D6" s="27" t="s">
        <v>153</v>
      </c>
      <c r="E6" s="17" t="str">
        <f>IF(ΕΞΩΦΥΛΛΟ!E6="(Επιλέξτε έτος)","(Συμπληρώστε στο ΕΞΩΦΥΛΛΟ)",ΕΞΩΦΥΛΛΟ!E6)</f>
        <v>(Συμπληρώστε στο ΕΞΩΦΥΛΛΟ)</v>
      </c>
      <c r="F6" s="13"/>
      <c r="G6" s="86"/>
      <c r="H6" s="14"/>
      <c r="I6" s="14"/>
    </row>
    <row r="7" spans="2:9" s="3" customFormat="1" ht="15" customHeight="1">
      <c r="B7" s="27" t="s">
        <v>152</v>
      </c>
      <c r="C7" s="4" t="str">
        <f>IF(ΕΞΩΦΥΛΛΟ!C7="(Συμπληρώστε εδώ)","(Συμπληρώστε στο ΕΞΩΦΥΛΛΟ)",ΕΞΩΦΥΛΛΟ!C7)</f>
        <v>(Συμπληρώστε στο ΕΞΩΦΥΛΛΟ)</v>
      </c>
      <c r="E7" s="17"/>
      <c r="F7" s="10"/>
      <c r="G7" s="86"/>
      <c r="H7" s="99"/>
      <c r="I7" s="99"/>
    </row>
    <row r="8" spans="2:9" ht="15" customHeight="1">
      <c r="B8" s="27" t="s">
        <v>92</v>
      </c>
      <c r="C8" s="4" t="str">
        <f>IF(ΕΞΩΦΥΛΛΟ!C8="(Συμπληρώστε εδώ)","(Συμπληρώστε στο ΕΞΩΦΥΛΛΟ)",ΕΞΩΦΥΛΛΟ!C8)</f>
        <v>(Συμπληρώστε στο ΕΞΩΦΥΛΛΟ)</v>
      </c>
      <c r="D8" s="27" t="s">
        <v>154</v>
      </c>
      <c r="E8" s="17" t="str">
        <f>IF(ΕΞΩΦΥΛΛΟ!E8="(Συμπληρώστε εδώ)","(Συμπληρώστε στο ΕΞΩΦΥΛΛΟ)",ΕΞΩΦΥΛΛΟ!E8)</f>
        <v>(Συμπληρώστε στο ΕΞΩΦΥΛΛΟ)</v>
      </c>
      <c r="F8" s="10"/>
      <c r="H8" s="15"/>
    </row>
    <row r="9" spans="2:9" ht="15" customHeight="1">
      <c r="B9" s="8"/>
      <c r="C9" s="12"/>
      <c r="D9" s="11"/>
      <c r="E9" s="16"/>
      <c r="F9" s="10"/>
      <c r="H9" s="15"/>
    </row>
    <row r="10" spans="2:9" ht="15" customHeight="1">
      <c r="B10" s="105"/>
      <c r="C10" s="105"/>
      <c r="D10" s="105"/>
      <c r="E10" s="105"/>
      <c r="F10" s="105"/>
      <c r="H10" s="15"/>
    </row>
    <row r="11" spans="2:9" s="3" customFormat="1" ht="39" customHeight="1">
      <c r="B11" s="8"/>
      <c r="C11" s="12"/>
      <c r="D11" s="11"/>
      <c r="E11" s="16"/>
      <c r="F11" s="10"/>
      <c r="G11" s="86"/>
      <c r="H11" s="15"/>
    </row>
    <row r="12" spans="2:9" ht="31" customHeight="1">
      <c r="B12" s="55" t="s">
        <v>78</v>
      </c>
      <c r="C12" s="17"/>
      <c r="D12" s="3"/>
      <c r="E12" s="18"/>
      <c r="F12" s="3"/>
    </row>
    <row r="13" spans="2:9" ht="19">
      <c r="B13" s="3"/>
      <c r="C13" s="3"/>
      <c r="D13" s="3"/>
      <c r="E13" s="3"/>
      <c r="F13" s="3"/>
      <c r="H13" s="44"/>
    </row>
    <row r="14" spans="2:9" ht="30" customHeight="1">
      <c r="B14" s="120" t="s">
        <v>188</v>
      </c>
      <c r="C14" s="121"/>
      <c r="D14" s="121"/>
      <c r="E14" s="121"/>
      <c r="F14" s="122"/>
      <c r="H14" s="45"/>
    </row>
    <row r="15" spans="2:9" ht="30" customHeight="1">
      <c r="B15" s="37" t="s">
        <v>2</v>
      </c>
      <c r="C15" s="38" t="s">
        <v>138</v>
      </c>
      <c r="D15" s="135" t="s">
        <v>18</v>
      </c>
      <c r="E15" s="136"/>
      <c r="F15" s="137"/>
      <c r="G15" s="86" t="str">
        <f>IF((D15=("[ΣΥΜΠΛΗΡΩΣΤΕ ΕΔΩ]")),"1",(IF((D15=("ΠΑΡΑΚΑΛΩ ΕΠΙΛΕΞΤΕ")),"1",(IF((D15=("")),"1","2")))))</f>
        <v>1</v>
      </c>
      <c r="H15" s="45"/>
    </row>
    <row r="16" spans="2:9" ht="30" customHeight="1">
      <c r="B16" s="37" t="s">
        <v>69</v>
      </c>
      <c r="C16" s="4" t="s">
        <v>129</v>
      </c>
      <c r="D16" s="135" t="s">
        <v>18</v>
      </c>
      <c r="E16" s="136"/>
      <c r="F16" s="137"/>
      <c r="G16" s="86" t="str">
        <f t="shared" ref="G16:G56" si="0">IF((D16=("[ΣΥΜΠΛΗΡΩΣΤΕ ΕΔΩ]")),"1",(IF((D16=("ΠΑΡΑΚΑΛΩ ΕΠΙΛΕΞΤΕ")),"1",(IF((D16=("")),"1","2")))))</f>
        <v>1</v>
      </c>
      <c r="H16" s="46"/>
    </row>
    <row r="17" spans="2:8" ht="30" customHeight="1">
      <c r="B17" s="37" t="s">
        <v>70</v>
      </c>
      <c r="C17" s="38" t="s">
        <v>134</v>
      </c>
      <c r="D17" s="135" t="s">
        <v>18</v>
      </c>
      <c r="E17" s="136"/>
      <c r="F17" s="137"/>
      <c r="G17" s="86" t="str">
        <f t="shared" si="0"/>
        <v>1</v>
      </c>
      <c r="H17" s="45"/>
    </row>
    <row r="18" spans="2:8" ht="30" customHeight="1">
      <c r="B18" s="3"/>
      <c r="C18" s="3"/>
      <c r="D18" s="3"/>
      <c r="E18" s="3"/>
      <c r="F18" s="3"/>
      <c r="G18" s="86" t="str">
        <f t="shared" si="0"/>
        <v>1</v>
      </c>
      <c r="H18" s="45"/>
    </row>
    <row r="19" spans="2:8" ht="30" customHeight="1">
      <c r="B19" s="120" t="s">
        <v>190</v>
      </c>
      <c r="C19" s="121"/>
      <c r="D19" s="121"/>
      <c r="E19" s="121"/>
      <c r="F19" s="122"/>
      <c r="G19" s="86" t="str">
        <f t="shared" si="0"/>
        <v>1</v>
      </c>
      <c r="H19" s="33"/>
    </row>
    <row r="20" spans="2:8" ht="30" customHeight="1">
      <c r="B20" s="37" t="s">
        <v>3</v>
      </c>
      <c r="C20" s="38" t="s">
        <v>140</v>
      </c>
      <c r="D20" s="135" t="s">
        <v>18</v>
      </c>
      <c r="E20" s="136"/>
      <c r="F20" s="137"/>
      <c r="G20" s="86" t="str">
        <f t="shared" si="0"/>
        <v>1</v>
      </c>
    </row>
    <row r="21" spans="2:8" ht="30" customHeight="1">
      <c r="B21" s="37" t="s">
        <v>72</v>
      </c>
      <c r="C21" s="26" t="s">
        <v>141</v>
      </c>
      <c r="D21" s="135" t="s">
        <v>18</v>
      </c>
      <c r="E21" s="136"/>
      <c r="F21" s="137"/>
      <c r="G21" s="86" t="str">
        <f t="shared" si="0"/>
        <v>1</v>
      </c>
    </row>
    <row r="22" spans="2:8" ht="30" customHeight="1">
      <c r="B22" s="37" t="s">
        <v>73</v>
      </c>
      <c r="C22" s="26" t="s">
        <v>142</v>
      </c>
      <c r="D22" s="135" t="s">
        <v>18</v>
      </c>
      <c r="E22" s="136"/>
      <c r="F22" s="137"/>
      <c r="G22" s="86" t="str">
        <f t="shared" si="0"/>
        <v>1</v>
      </c>
    </row>
    <row r="23" spans="2:8" ht="30" customHeight="1">
      <c r="B23" s="37" t="s">
        <v>74</v>
      </c>
      <c r="C23" s="26" t="s">
        <v>79</v>
      </c>
      <c r="D23" s="125" t="s">
        <v>17</v>
      </c>
      <c r="E23" s="125"/>
      <c r="F23" s="125"/>
      <c r="G23" s="86" t="str">
        <f t="shared" si="0"/>
        <v>1</v>
      </c>
    </row>
    <row r="24" spans="2:8" ht="30" customHeight="1">
      <c r="B24" s="24" t="s">
        <v>284</v>
      </c>
      <c r="C24" s="24" t="s">
        <v>371</v>
      </c>
      <c r="D24" s="109" t="s">
        <v>189</v>
      </c>
      <c r="E24" s="110"/>
      <c r="F24" s="111"/>
      <c r="G24" s="3"/>
    </row>
    <row r="25" spans="2:8" s="3" customFormat="1" ht="30" customHeight="1">
      <c r="G25" s="86"/>
    </row>
    <row r="26" spans="2:8" ht="30" customHeight="1">
      <c r="B26" s="120" t="s">
        <v>191</v>
      </c>
      <c r="C26" s="121"/>
      <c r="D26" s="121"/>
      <c r="E26" s="121"/>
      <c r="F26" s="122"/>
      <c r="H26" s="33"/>
    </row>
    <row r="27" spans="2:8" ht="30" customHeight="1">
      <c r="B27" s="37" t="s">
        <v>4</v>
      </c>
      <c r="C27" s="38" t="s">
        <v>132</v>
      </c>
      <c r="D27" s="135" t="s">
        <v>18</v>
      </c>
      <c r="E27" s="136"/>
      <c r="F27" s="137"/>
      <c r="G27" s="86" t="str">
        <f t="shared" si="0"/>
        <v>1</v>
      </c>
    </row>
    <row r="28" spans="2:8" ht="30" customHeight="1">
      <c r="B28" s="37" t="s">
        <v>5</v>
      </c>
      <c r="C28" s="38" t="s">
        <v>133</v>
      </c>
      <c r="D28" s="135" t="s">
        <v>18</v>
      </c>
      <c r="E28" s="136"/>
      <c r="F28" s="137"/>
      <c r="G28" s="86" t="str">
        <f t="shared" si="0"/>
        <v>1</v>
      </c>
    </row>
    <row r="29" spans="2:8" ht="30" customHeight="1">
      <c r="B29" s="24" t="s">
        <v>368</v>
      </c>
      <c r="C29" s="67" t="s">
        <v>372</v>
      </c>
      <c r="D29" s="142" t="s">
        <v>18</v>
      </c>
      <c r="E29" s="143"/>
      <c r="F29" s="144"/>
      <c r="G29" s="86" t="str">
        <f t="shared" si="0"/>
        <v>1</v>
      </c>
    </row>
    <row r="30" spans="2:8" ht="30" customHeight="1">
      <c r="B30" s="24" t="s">
        <v>369</v>
      </c>
      <c r="C30" s="67" t="s">
        <v>374</v>
      </c>
      <c r="D30" s="142" t="s">
        <v>18</v>
      </c>
      <c r="E30" s="143"/>
      <c r="F30" s="144"/>
      <c r="G30" s="86" t="str">
        <f t="shared" si="0"/>
        <v>1</v>
      </c>
    </row>
    <row r="31" spans="2:8" ht="30" customHeight="1">
      <c r="B31" s="24" t="s">
        <v>370</v>
      </c>
      <c r="C31" s="67" t="s">
        <v>373</v>
      </c>
      <c r="D31" s="142" t="s">
        <v>18</v>
      </c>
      <c r="E31" s="143"/>
      <c r="F31" s="144"/>
      <c r="G31" s="86" t="str">
        <f t="shared" si="0"/>
        <v>1</v>
      </c>
    </row>
    <row r="32" spans="2:8" s="3" customFormat="1" ht="30" customHeight="1">
      <c r="G32" s="86"/>
    </row>
    <row r="33" spans="2:8" ht="30" customHeight="1">
      <c r="B33" s="120" t="s">
        <v>192</v>
      </c>
      <c r="C33" s="121"/>
      <c r="D33" s="121"/>
      <c r="E33" s="121"/>
      <c r="F33" s="122"/>
      <c r="H33" s="33"/>
    </row>
    <row r="34" spans="2:8" ht="29" customHeight="1">
      <c r="B34" s="37" t="s">
        <v>6</v>
      </c>
      <c r="C34" s="38" t="s">
        <v>139</v>
      </c>
      <c r="D34" s="135" t="s">
        <v>18</v>
      </c>
      <c r="E34" s="136"/>
      <c r="F34" s="137"/>
      <c r="G34" s="86" t="str">
        <f t="shared" si="0"/>
        <v>1</v>
      </c>
    </row>
    <row r="35" spans="2:8" ht="29" customHeight="1">
      <c r="B35" s="37" t="s">
        <v>7</v>
      </c>
      <c r="C35" s="26" t="s">
        <v>143</v>
      </c>
      <c r="D35" s="135" t="s">
        <v>18</v>
      </c>
      <c r="E35" s="136"/>
      <c r="F35" s="137"/>
      <c r="G35" s="86" t="str">
        <f t="shared" si="0"/>
        <v>1</v>
      </c>
    </row>
    <row r="36" spans="2:8" s="3" customFormat="1" ht="29" customHeight="1">
      <c r="G36" s="86"/>
    </row>
    <row r="37" spans="2:8" ht="29" customHeight="1">
      <c r="B37" s="120" t="s">
        <v>193</v>
      </c>
      <c r="C37" s="121"/>
      <c r="D37" s="121"/>
      <c r="E37" s="121"/>
      <c r="F37" s="122"/>
      <c r="H37" s="33"/>
    </row>
    <row r="38" spans="2:8" ht="30" customHeight="1">
      <c r="B38" s="37" t="s">
        <v>9</v>
      </c>
      <c r="C38" s="26" t="s">
        <v>130</v>
      </c>
      <c r="D38" s="135" t="s">
        <v>18</v>
      </c>
      <c r="E38" s="136"/>
      <c r="F38" s="137"/>
      <c r="G38" s="86" t="str">
        <f t="shared" si="0"/>
        <v>1</v>
      </c>
    </row>
    <row r="39" spans="2:8" ht="30" customHeight="1">
      <c r="B39" s="37" t="s">
        <v>75</v>
      </c>
      <c r="C39" s="26" t="s">
        <v>375</v>
      </c>
      <c r="D39" s="135" t="s">
        <v>18</v>
      </c>
      <c r="E39" s="136"/>
      <c r="F39" s="137"/>
      <c r="G39" s="86" t="str">
        <f t="shared" si="0"/>
        <v>1</v>
      </c>
    </row>
    <row r="40" spans="2:8" ht="51" customHeight="1">
      <c r="B40" s="37" t="s">
        <v>76</v>
      </c>
      <c r="C40" s="29" t="s">
        <v>376</v>
      </c>
      <c r="D40" s="135" t="s">
        <v>18</v>
      </c>
      <c r="E40" s="136"/>
      <c r="F40" s="137"/>
      <c r="G40" s="86" t="str">
        <f t="shared" si="0"/>
        <v>1</v>
      </c>
    </row>
    <row r="41" spans="2:8" ht="30" customHeight="1">
      <c r="B41" s="24" t="s">
        <v>285</v>
      </c>
      <c r="C41" s="25" t="s">
        <v>290</v>
      </c>
      <c r="D41" s="142" t="s">
        <v>18</v>
      </c>
      <c r="E41" s="143"/>
      <c r="F41" s="144"/>
      <c r="G41" s="86" t="str">
        <f t="shared" si="0"/>
        <v>1</v>
      </c>
    </row>
    <row r="42" spans="2:8" ht="30" customHeight="1">
      <c r="B42" s="24" t="s">
        <v>286</v>
      </c>
      <c r="C42" s="25" t="s">
        <v>289</v>
      </c>
      <c r="D42" s="142" t="s">
        <v>18</v>
      </c>
      <c r="E42" s="143"/>
      <c r="F42" s="144"/>
      <c r="G42" s="86" t="str">
        <f t="shared" si="0"/>
        <v>1</v>
      </c>
    </row>
    <row r="43" spans="2:8" ht="30" customHeight="1">
      <c r="B43" s="24" t="s">
        <v>287</v>
      </c>
      <c r="C43" s="25" t="s">
        <v>288</v>
      </c>
      <c r="D43" s="142" t="s">
        <v>18</v>
      </c>
      <c r="E43" s="143"/>
      <c r="F43" s="144"/>
      <c r="G43" s="86" t="str">
        <f t="shared" si="0"/>
        <v>1</v>
      </c>
    </row>
    <row r="44" spans="2:8" ht="30" customHeight="1">
      <c r="B44" s="37" t="s">
        <v>77</v>
      </c>
      <c r="C44" s="26" t="s">
        <v>377</v>
      </c>
      <c r="D44" s="135" t="s">
        <v>18</v>
      </c>
      <c r="E44" s="136"/>
      <c r="F44" s="137"/>
      <c r="G44" s="86" t="str">
        <f t="shared" si="0"/>
        <v>1</v>
      </c>
    </row>
    <row r="45" spans="2:8" ht="30" customHeight="1">
      <c r="B45" s="37" t="s">
        <v>84</v>
      </c>
      <c r="C45" s="26" t="s">
        <v>131</v>
      </c>
      <c r="D45" s="135" t="s">
        <v>18</v>
      </c>
      <c r="E45" s="136"/>
      <c r="F45" s="137"/>
      <c r="G45" s="86" t="str">
        <f t="shared" si="0"/>
        <v>1</v>
      </c>
    </row>
    <row r="46" spans="2:8" ht="30" customHeight="1">
      <c r="B46" s="37" t="s">
        <v>85</v>
      </c>
      <c r="C46" s="26" t="s">
        <v>378</v>
      </c>
      <c r="D46" s="135" t="s">
        <v>18</v>
      </c>
      <c r="E46" s="136"/>
      <c r="F46" s="137"/>
      <c r="G46" s="86" t="str">
        <f t="shared" si="0"/>
        <v>1</v>
      </c>
    </row>
    <row r="47" spans="2:8" ht="29" customHeight="1">
      <c r="B47" s="4"/>
      <c r="C47" s="4"/>
      <c r="D47" s="3"/>
      <c r="E47" s="3"/>
      <c r="F47" s="3"/>
    </row>
    <row r="48" spans="2:8" ht="29" customHeight="1">
      <c r="B48" s="120" t="s">
        <v>194</v>
      </c>
      <c r="C48" s="121"/>
      <c r="D48" s="121"/>
      <c r="E48" s="121"/>
      <c r="F48" s="122"/>
    </row>
    <row r="49" spans="2:15" ht="29" customHeight="1">
      <c r="B49" s="37" t="s">
        <v>11</v>
      </c>
      <c r="C49" s="38" t="s">
        <v>379</v>
      </c>
      <c r="D49" s="135" t="s">
        <v>18</v>
      </c>
      <c r="E49" s="136"/>
      <c r="F49" s="137"/>
      <c r="G49" s="86" t="str">
        <f t="shared" si="0"/>
        <v>1</v>
      </c>
    </row>
    <row r="50" spans="2:15" ht="29" customHeight="1">
      <c r="B50" s="37" t="s">
        <v>144</v>
      </c>
      <c r="C50" s="38" t="s">
        <v>380</v>
      </c>
      <c r="D50" s="135" t="s">
        <v>18</v>
      </c>
      <c r="E50" s="136"/>
      <c r="F50" s="137"/>
      <c r="G50" s="86" t="str">
        <f t="shared" si="0"/>
        <v>1</v>
      </c>
    </row>
    <row r="51" spans="2:15" ht="29" customHeight="1">
      <c r="B51" s="37" t="s">
        <v>145</v>
      </c>
      <c r="C51" s="38" t="s">
        <v>136</v>
      </c>
      <c r="D51" s="135" t="s">
        <v>18</v>
      </c>
      <c r="E51" s="136"/>
      <c r="F51" s="137"/>
      <c r="G51" s="86" t="str">
        <f t="shared" si="0"/>
        <v>1</v>
      </c>
    </row>
    <row r="52" spans="2:15" ht="29" customHeight="1">
      <c r="B52" s="4"/>
      <c r="C52" s="4"/>
      <c r="D52" s="3"/>
      <c r="E52" s="3"/>
      <c r="F52" s="3"/>
    </row>
    <row r="53" spans="2:15" ht="29" customHeight="1">
      <c r="B53" s="120" t="s">
        <v>367</v>
      </c>
      <c r="C53" s="121"/>
      <c r="D53" s="121"/>
      <c r="E53" s="121"/>
      <c r="F53" s="122"/>
    </row>
    <row r="54" spans="2:15" ht="50" customHeight="1">
      <c r="B54" s="37" t="s">
        <v>12</v>
      </c>
      <c r="C54" s="43" t="s">
        <v>381</v>
      </c>
      <c r="D54" s="135" t="s">
        <v>18</v>
      </c>
      <c r="E54" s="136"/>
      <c r="F54" s="137"/>
      <c r="G54" s="86" t="str">
        <f t="shared" si="0"/>
        <v>1</v>
      </c>
    </row>
    <row r="55" spans="2:15" ht="29" customHeight="1">
      <c r="B55" s="37" t="s">
        <v>146</v>
      </c>
      <c r="C55" s="38" t="s">
        <v>382</v>
      </c>
      <c r="D55" s="135" t="s">
        <v>18</v>
      </c>
      <c r="E55" s="136"/>
      <c r="F55" s="137"/>
      <c r="G55" s="86" t="str">
        <f t="shared" si="0"/>
        <v>1</v>
      </c>
    </row>
    <row r="56" spans="2:15" ht="29" customHeight="1">
      <c r="B56" s="37" t="s">
        <v>147</v>
      </c>
      <c r="C56" s="38" t="s">
        <v>148</v>
      </c>
      <c r="D56" s="135" t="s">
        <v>18</v>
      </c>
      <c r="E56" s="136"/>
      <c r="F56" s="137"/>
      <c r="G56" s="86" t="str">
        <f t="shared" si="0"/>
        <v>1</v>
      </c>
    </row>
    <row r="57" spans="2:15" ht="29" customHeight="1">
      <c r="B57" s="4"/>
      <c r="C57" s="4"/>
      <c r="D57" s="3"/>
      <c r="E57" s="3"/>
      <c r="F57" s="3"/>
    </row>
    <row r="58" spans="2:15" s="3" customFormat="1" ht="15" customHeight="1">
      <c r="B58" s="119"/>
      <c r="C58" s="119"/>
      <c r="D58" s="119"/>
      <c r="E58" s="119"/>
      <c r="F58" s="119"/>
      <c r="G58" s="86"/>
      <c r="O58"/>
    </row>
    <row r="59" spans="2:15" s="3" customFormat="1" ht="12" customHeight="1">
      <c r="B59" s="47"/>
      <c r="C59" s="47"/>
      <c r="D59" s="47"/>
      <c r="E59" s="47"/>
      <c r="F59" s="47"/>
      <c r="G59" s="86"/>
      <c r="O59"/>
    </row>
    <row r="60" spans="2:15" s="3" customFormat="1" ht="15" customHeight="1">
      <c r="B60" s="78" t="s">
        <v>270</v>
      </c>
      <c r="C60" s="57"/>
      <c r="G60" s="86"/>
      <c r="O60"/>
    </row>
    <row r="61" spans="2:15" s="3" customFormat="1" ht="15" customHeight="1">
      <c r="B61" s="78" t="s">
        <v>268</v>
      </c>
      <c r="C61" s="58"/>
      <c r="G61" s="86"/>
      <c r="O61"/>
    </row>
    <row r="62" spans="2:15" s="3" customFormat="1" ht="15" customHeight="1">
      <c r="B62" s="78" t="s">
        <v>353</v>
      </c>
      <c r="C62" s="58"/>
      <c r="G62" s="86"/>
      <c r="O62"/>
    </row>
    <row r="63" spans="2:15" s="3" customFormat="1" ht="15" customHeight="1">
      <c r="B63" s="78" t="s">
        <v>274</v>
      </c>
      <c r="C63" s="58"/>
      <c r="G63" s="86"/>
      <c r="O63"/>
    </row>
    <row r="64" spans="2:15" s="3" customFormat="1" ht="15" customHeight="1">
      <c r="B64" s="78" t="s">
        <v>269</v>
      </c>
      <c r="C64" s="58"/>
      <c r="G64" s="86"/>
      <c r="O64"/>
    </row>
    <row r="65" spans="2:15" s="3" customFormat="1" ht="15" customHeight="1">
      <c r="B65" s="79" t="s">
        <v>155</v>
      </c>
      <c r="C65" s="58"/>
      <c r="G65" s="86"/>
      <c r="O65"/>
    </row>
    <row r="66" spans="2:15" s="3" customFormat="1" ht="15" customHeight="1">
      <c r="B66" s="78" t="s">
        <v>156</v>
      </c>
      <c r="C66" s="58"/>
      <c r="G66" s="86"/>
      <c r="O66"/>
    </row>
    <row r="67" spans="2:15" s="3" customFormat="1" ht="15" customHeight="1">
      <c r="B67" s="78" t="s">
        <v>157</v>
      </c>
      <c r="C67" s="58"/>
      <c r="G67" s="86"/>
      <c r="O67"/>
    </row>
    <row r="68" spans="2:15" s="3" customFormat="1" ht="12" customHeight="1">
      <c r="B68" s="45"/>
      <c r="G68" s="86"/>
      <c r="O68"/>
    </row>
    <row r="69" spans="2:15" s="3" customFormat="1" ht="14" customHeight="1">
      <c r="B69" s="119"/>
      <c r="C69" s="119"/>
      <c r="D69" s="119"/>
      <c r="E69" s="119"/>
      <c r="F69" s="119"/>
      <c r="G69" s="86"/>
      <c r="O69"/>
    </row>
    <row r="70" spans="2:15" ht="29" customHeight="1">
      <c r="B70" s="4"/>
      <c r="C70" s="4"/>
      <c r="D70" s="3"/>
      <c r="E70" s="3"/>
      <c r="F70" s="3"/>
    </row>
    <row r="71" spans="2:15" ht="211" customHeight="1">
      <c r="B71" s="4"/>
      <c r="C71" s="3"/>
      <c r="D71" s="3"/>
      <c r="E71" s="3"/>
      <c r="F71" s="3"/>
    </row>
    <row r="72" spans="2:15" ht="211" customHeight="1">
      <c r="B72" s="3"/>
      <c r="C72" s="3"/>
      <c r="D72" s="3"/>
      <c r="E72" s="3"/>
      <c r="F72" s="3"/>
    </row>
    <row r="73" spans="2:15" ht="211" customHeight="1">
      <c r="B73" s="3"/>
      <c r="C73" s="3"/>
      <c r="D73" s="3"/>
      <c r="E73" s="3"/>
      <c r="F73" s="3"/>
    </row>
    <row r="74" spans="2:15" ht="211" customHeight="1">
      <c r="B74" s="3"/>
      <c r="C74" s="3"/>
      <c r="D74" s="3"/>
      <c r="E74" s="3"/>
      <c r="F74" s="3"/>
    </row>
    <row r="75" spans="2:15" ht="211" customHeight="1">
      <c r="B75" s="3"/>
      <c r="C75" s="3"/>
      <c r="D75" s="3"/>
      <c r="E75" s="3"/>
      <c r="F75" s="3"/>
    </row>
    <row r="76" spans="2:15" ht="211" customHeight="1"/>
  </sheetData>
  <mergeCells count="43">
    <mergeCell ref="B19:F19"/>
    <mergeCell ref="D51:F51"/>
    <mergeCell ref="D38:F38"/>
    <mergeCell ref="D39:F39"/>
    <mergeCell ref="D40:F40"/>
    <mergeCell ref="B37:F37"/>
    <mergeCell ref="B53:F53"/>
    <mergeCell ref="D20:F20"/>
    <mergeCell ref="D21:F21"/>
    <mergeCell ref="D22:F22"/>
    <mergeCell ref="D23:F23"/>
    <mergeCell ref="H7:I7"/>
    <mergeCell ref="D15:F15"/>
    <mergeCell ref="D16:F16"/>
    <mergeCell ref="D17:F17"/>
    <mergeCell ref="D50:F50"/>
    <mergeCell ref="D24:F24"/>
    <mergeCell ref="D34:F34"/>
    <mergeCell ref="D27:F27"/>
    <mergeCell ref="D29:F29"/>
    <mergeCell ref="D31:F31"/>
    <mergeCell ref="D28:F28"/>
    <mergeCell ref="B48:F48"/>
    <mergeCell ref="B26:F26"/>
    <mergeCell ref="B33:F33"/>
    <mergeCell ref="D35:F35"/>
    <mergeCell ref="B14:F14"/>
    <mergeCell ref="B3:F3"/>
    <mergeCell ref="B4:F4"/>
    <mergeCell ref="B10:F10"/>
    <mergeCell ref="B58:F58"/>
    <mergeCell ref="B69:F69"/>
    <mergeCell ref="D30:F30"/>
    <mergeCell ref="D56:F56"/>
    <mergeCell ref="D54:F54"/>
    <mergeCell ref="D41:F41"/>
    <mergeCell ref="D42:F42"/>
    <mergeCell ref="D43:F43"/>
    <mergeCell ref="D44:F44"/>
    <mergeCell ref="D45:F45"/>
    <mergeCell ref="D46:F46"/>
    <mergeCell ref="D49:F49"/>
    <mergeCell ref="D55:F55"/>
  </mergeCells>
  <phoneticPr fontId="10" type="noConversion"/>
  <conditionalFormatting sqref="G1:G1048576">
    <cfRule type="cellIs" dxfId="6" priority="1" operator="equal">
      <formula>"2"</formula>
    </cfRule>
    <cfRule type="cellIs" dxfId="5" priority="2" operator="equal">
      <formula>"1"</formula>
    </cfRule>
  </conditionalFormatting>
  <hyperlinks>
    <hyperlink ref="B61" location="'ΕΣΩΤΕΡΙΚΗ ΟΡΓΑΝΩΣΗ'!A1" display="&gt;&gt;&gt; Εσωτερική οργάνωση" xr:uid="{54CB82BA-CBB3-734D-85A9-E078274F42ED}"/>
    <hyperlink ref="B64" location="'ΣΥΝΑΛΛΑΓΕΣ ΑΝΩ ΤΩΝ 2.000€'!A1" display="&gt;&gt;&gt; Συναλλαγές άνω των 2.000€" xr:uid="{E6B42A1F-A3B4-CA4F-8A69-0E4C19ADE6CC}"/>
    <hyperlink ref="B65" location="'ΕΓΓΕΓΡΑΜΜΕΝΟΙ ΠΑΙΚΤΕΣ'!A1" display="&gt;&gt;&gt; Εγγεγραμμένοι παίκτες" xr:uid="{F0D80318-7740-6F44-926C-5EC0053D3133}"/>
    <hyperlink ref="B66" location="'ΕΞ ΑΝΤΙΠΡΟΣΩΠΟΙ'!A1" display="&gt;&gt;&gt; Εξουσιοδοτημένοι αντιπροσώποι" xr:uid="{72D708E9-A91E-EE49-9BCA-119C29B60DBC}"/>
    <hyperlink ref="B63" location="'ΠΟΙΝΙΚΕΣ - ΔΙΟΙΚΗΤΙΚΕΣ ΚΥΡΩΣΕΙΣ'!A1" display="&gt;&gt;&gt; Ποινικές / Διοικητικές κυρώσεις" xr:uid="{FD5A3379-D5C5-C64F-AF06-CEA43E09C112}"/>
    <hyperlink ref="B60" location="ΕΞΩΦΥΛΛΟ!A1" display="&gt;&gt;&gt; Εξώφυλλο" xr:uid="{D7B20131-4AB0-46DD-8275-EC44D37EBD48}"/>
    <hyperlink ref="B62" location="'ΥΠΟΠΤΗ ΔΡΑΣΤΗΡΙΟΤΗΤΑ - ΜΟΚΑΣ'!A1" display="&gt;&gt;&gt; Υποπτη δραστηριότητα και αναφορές στην ΜΟΚΑΣ" xr:uid="{47282A16-B66F-4426-A2A2-D8F9889D91B8}"/>
    <hyperlink ref="B67" location="'ΕΚΠΑΙΔΕΥΣΗ ΚΑΙ ΚΑΤΑΡΤΙΣΗ'!A1" display="&gt;&gt;&gt; Εκπαίδευση και κατάρτιση" xr:uid="{DBC706A2-9A6F-487C-95A4-544BA41B2750}"/>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5569F46-EE2F-0743-A1B2-77FD8E7A75E8}">
          <x14:formula1>
            <xm:f>SETTINGS!$B$2:$B$4</xm:f>
          </x14:formula1>
          <xm:sqref>D23:F23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604D-B7A1-C84A-863F-E13BDE3AA3EB}">
  <sheetPr>
    <tabColor theme="9" tint="-0.499984740745262"/>
  </sheetPr>
  <dimension ref="A1:Q64"/>
  <sheetViews>
    <sheetView zoomScale="60" zoomScaleNormal="60" workbookViewId="0">
      <selection activeCell="B27" sqref="B27:F30"/>
    </sheetView>
  </sheetViews>
  <sheetFormatPr baseColWidth="10" defaultColWidth="11" defaultRowHeight="16"/>
  <cols>
    <col min="1" max="1" width="14.33203125" style="3" customWidth="1"/>
    <col min="2" max="2" width="19.1640625" customWidth="1"/>
    <col min="3" max="3" width="146.5" customWidth="1"/>
    <col min="4" max="4" width="20" customWidth="1"/>
    <col min="5" max="6" width="14.1640625" customWidth="1"/>
    <col min="7" max="7" width="1.83203125" style="86" customWidth="1"/>
    <col min="8" max="8" width="35.6640625" style="3" customWidth="1"/>
    <col min="9" max="9" width="11" style="3"/>
    <col min="10" max="13" width="131.83203125" style="3" customWidth="1"/>
    <col min="14" max="14" width="94.33203125" style="3" customWidth="1"/>
  </cols>
  <sheetData>
    <row r="1" spans="2:15" s="3" customFormat="1" ht="15" customHeight="1">
      <c r="G1" s="86"/>
    </row>
    <row r="2" spans="2:15" s="3" customFormat="1" ht="64" customHeight="1">
      <c r="G2" s="86"/>
    </row>
    <row r="3" spans="2:15" s="3" customFormat="1" ht="15" customHeight="1">
      <c r="B3" s="103"/>
      <c r="C3" s="103"/>
      <c r="D3" s="103"/>
      <c r="E3" s="103"/>
      <c r="F3" s="103"/>
      <c r="G3" s="86"/>
    </row>
    <row r="4" spans="2:15" s="3" customFormat="1" ht="15" customHeight="1">
      <c r="B4" s="104"/>
      <c r="C4" s="104"/>
      <c r="D4" s="104"/>
      <c r="E4" s="104"/>
      <c r="F4" s="104"/>
      <c r="G4" s="86"/>
    </row>
    <row r="5" spans="2:15" s="3" customFormat="1" ht="15" customHeight="1">
      <c r="G5" s="86"/>
    </row>
    <row r="6" spans="2:15" s="3" customFormat="1" ht="15" customHeight="1">
      <c r="B6" s="27" t="s">
        <v>91</v>
      </c>
      <c r="C6" s="4" t="str">
        <f>IF(ΕΞΩΦΥΛΛΟ!C6="(Συμπληρώστε εδώ)","(Συμπληρώστε στο ΕΞΩΦΥΛΛΟ)",ΕΞΩΦΥΛΛΟ!C6)</f>
        <v>(Συμπληρώστε στο ΕΞΩΦΥΛΛΟ)</v>
      </c>
      <c r="D6" s="27" t="s">
        <v>153</v>
      </c>
      <c r="E6" s="17" t="str">
        <f>IF(ΕΞΩΦΥΛΛΟ!E6="(Επιλέξτε έτος)","(Συμπληρώστε στο ΕΞΩΦΥΛΛΟ)",ΕΞΩΦΥΛΛΟ!E6)</f>
        <v>(Συμπληρώστε στο ΕΞΩΦΥΛΛΟ)</v>
      </c>
      <c r="F6" s="13"/>
      <c r="G6" s="86"/>
      <c r="H6" s="14"/>
      <c r="I6" s="14"/>
    </row>
    <row r="7" spans="2:15" s="3" customFormat="1" ht="15" customHeight="1">
      <c r="B7" s="27" t="s">
        <v>152</v>
      </c>
      <c r="C7" s="4" t="str">
        <f>IF(ΕΞΩΦΥΛΛΟ!C7="(Συμπληρώστε εδώ)","(Συμπληρώστε στο ΕΞΩΦΥΛΛΟ)",ΕΞΩΦΥΛΛΟ!C7)</f>
        <v>(Συμπληρώστε στο ΕΞΩΦΥΛΛΟ)</v>
      </c>
      <c r="E7" s="17"/>
      <c r="F7" s="10"/>
      <c r="G7" s="86"/>
      <c r="H7" s="99"/>
      <c r="I7" s="99"/>
    </row>
    <row r="8" spans="2:15" ht="15" customHeight="1">
      <c r="B8" s="27" t="s">
        <v>92</v>
      </c>
      <c r="C8" s="4" t="str">
        <f>IF(ΕΞΩΦΥΛΛΟ!C8="(Συμπληρώστε εδώ)","(Συμπληρώστε στο ΕΞΩΦΥΛΛΟ)",ΕΞΩΦΥΛΛΟ!C8)</f>
        <v>(Συμπληρώστε στο ΕΞΩΦΥΛΛΟ)</v>
      </c>
      <c r="D8" s="27" t="s">
        <v>154</v>
      </c>
      <c r="E8" s="17" t="str">
        <f>IF(ΕΞΩΦΥΛΛΟ!E8="(Συμπληρώστε εδώ)","(Συμπληρώστε στο ΕΞΩΦΥΛΛΟ)",ΕΞΩΦΥΛΛΟ!E8)</f>
        <v>(Συμπληρώστε στο ΕΞΩΦΥΛΛΟ)</v>
      </c>
      <c r="F8" s="10"/>
      <c r="H8" s="15"/>
    </row>
    <row r="9" spans="2:15" ht="15" customHeight="1">
      <c r="B9" s="8"/>
      <c r="C9" s="12"/>
      <c r="D9" s="11"/>
      <c r="E9" s="16"/>
      <c r="F9" s="10"/>
      <c r="H9" s="15"/>
    </row>
    <row r="10" spans="2:15" ht="15" customHeight="1">
      <c r="B10" s="105"/>
      <c r="C10" s="105"/>
      <c r="D10" s="105"/>
      <c r="E10" s="105"/>
      <c r="F10" s="105"/>
      <c r="H10" s="15"/>
    </row>
    <row r="11" spans="2:15" s="3" customFormat="1" ht="39" customHeight="1">
      <c r="B11" s="8"/>
      <c r="C11" s="12"/>
      <c r="D11" s="11"/>
      <c r="E11" s="16"/>
      <c r="F11" s="10"/>
      <c r="G11" s="86"/>
      <c r="H11" s="15"/>
    </row>
    <row r="12" spans="2:15" ht="31" customHeight="1">
      <c r="B12" s="55" t="s">
        <v>209</v>
      </c>
      <c r="C12" s="17"/>
      <c r="D12" s="3"/>
      <c r="E12" s="18"/>
      <c r="F12" s="3"/>
    </row>
    <row r="13" spans="2:15" ht="19">
      <c r="B13" s="3"/>
      <c r="C13" s="3"/>
      <c r="D13" s="3"/>
      <c r="E13" s="3"/>
      <c r="F13" s="3"/>
      <c r="H13" s="44"/>
    </row>
    <row r="14" spans="2:15" ht="30" customHeight="1">
      <c r="B14" s="120" t="s">
        <v>188</v>
      </c>
      <c r="C14" s="121"/>
      <c r="D14" s="121"/>
      <c r="E14" s="121"/>
      <c r="F14" s="122"/>
      <c r="H14" s="45"/>
      <c r="O14" t="s">
        <v>18</v>
      </c>
    </row>
    <row r="15" spans="2:15" ht="30" customHeight="1">
      <c r="B15" s="37" t="s">
        <v>2</v>
      </c>
      <c r="C15" s="38" t="s">
        <v>383</v>
      </c>
      <c r="D15" s="135" t="s">
        <v>18</v>
      </c>
      <c r="E15" s="136"/>
      <c r="F15" s="137"/>
      <c r="G15" s="86" t="str">
        <f>IF((D15=("[ΣΥΜΠΛΗΡΩΣΤΕ ΕΔΩ]")),"1",(IF((D15=("ΠΑΡΑΚΑΛΩ ΕΠΙΛΕΞΤΕ")),"1",(IF((D15=("")),"1","2")))))</f>
        <v>1</v>
      </c>
      <c r="H15" s="45"/>
      <c r="O15" t="s">
        <v>17</v>
      </c>
    </row>
    <row r="16" spans="2:15" ht="30" customHeight="1">
      <c r="B16" s="37" t="s">
        <v>69</v>
      </c>
      <c r="C16" s="38" t="s">
        <v>384</v>
      </c>
      <c r="D16" s="135" t="s">
        <v>18</v>
      </c>
      <c r="E16" s="136"/>
      <c r="F16" s="137"/>
      <c r="G16" s="86" t="str">
        <f t="shared" ref="G16:G44" si="0">IF((D16=("[ΣΥΜΠΛΗΡΩΣΤΕ ΕΔΩ]")),"1",(IF((D16=("ΠΑΡΑΚΑΛΩ ΕΠΙΛΕΞΤΕ")),"1",(IF((D16=("")),"1","2")))))</f>
        <v>1</v>
      </c>
      <c r="H16" s="46"/>
    </row>
    <row r="17" spans="2:17" s="3" customFormat="1" ht="30" customHeight="1">
      <c r="G17" s="86"/>
      <c r="H17" s="45"/>
      <c r="O17"/>
    </row>
    <row r="18" spans="2:17" s="3" customFormat="1" ht="30" customHeight="1">
      <c r="B18" s="120" t="s">
        <v>205</v>
      </c>
      <c r="C18" s="121"/>
      <c r="D18" s="121"/>
      <c r="E18" s="121"/>
      <c r="F18" s="122"/>
      <c r="G18" s="86"/>
      <c r="H18" s="33"/>
      <c r="O18"/>
    </row>
    <row r="19" spans="2:17" s="3" customFormat="1" ht="30" customHeight="1">
      <c r="B19" s="37" t="s">
        <v>3</v>
      </c>
      <c r="C19" s="38" t="s">
        <v>385</v>
      </c>
      <c r="D19" s="135" t="s">
        <v>18</v>
      </c>
      <c r="E19" s="136"/>
      <c r="F19" s="137"/>
      <c r="G19" s="86" t="str">
        <f t="shared" si="0"/>
        <v>1</v>
      </c>
      <c r="O19"/>
    </row>
    <row r="20" spans="2:17" s="3" customFormat="1" ht="30" customHeight="1">
      <c r="B20" s="37" t="s">
        <v>72</v>
      </c>
      <c r="C20" s="38" t="s">
        <v>386</v>
      </c>
      <c r="D20" s="135" t="s">
        <v>18</v>
      </c>
      <c r="E20" s="136"/>
      <c r="F20" s="137"/>
      <c r="G20" s="86" t="str">
        <f t="shared" si="0"/>
        <v>1</v>
      </c>
      <c r="O20"/>
    </row>
    <row r="21" spans="2:17" s="3" customFormat="1" ht="30" customHeight="1">
      <c r="B21" s="37" t="s">
        <v>73</v>
      </c>
      <c r="C21" s="38" t="s">
        <v>387</v>
      </c>
      <c r="D21" s="135" t="s">
        <v>18</v>
      </c>
      <c r="E21" s="136"/>
      <c r="F21" s="137"/>
      <c r="G21" s="86" t="str">
        <f t="shared" si="0"/>
        <v>1</v>
      </c>
      <c r="O21"/>
    </row>
    <row r="22" spans="2:17" s="3" customFormat="1" ht="30" customHeight="1">
      <c r="B22" s="37" t="s">
        <v>74</v>
      </c>
      <c r="C22" s="26" t="s">
        <v>79</v>
      </c>
      <c r="D22" s="125" t="s">
        <v>17</v>
      </c>
      <c r="E22" s="125"/>
      <c r="F22" s="125"/>
      <c r="G22" s="86" t="str">
        <f t="shared" si="0"/>
        <v>1</v>
      </c>
      <c r="O22"/>
    </row>
    <row r="23" spans="2:17" s="3" customFormat="1" ht="30" customHeight="1">
      <c r="B23" s="24" t="s">
        <v>284</v>
      </c>
      <c r="C23" s="24" t="s">
        <v>371</v>
      </c>
      <c r="D23" s="109" t="s">
        <v>189</v>
      </c>
      <c r="E23" s="110"/>
      <c r="F23" s="111"/>
      <c r="G23" s="86"/>
      <c r="O23"/>
    </row>
    <row r="24" spans="2:17" s="3" customFormat="1" ht="30" customHeight="1">
      <c r="G24" s="86"/>
    </row>
    <row r="25" spans="2:17" s="3" customFormat="1" ht="30" customHeight="1">
      <c r="B25" s="120" t="s">
        <v>206</v>
      </c>
      <c r="C25" s="121"/>
      <c r="D25" s="121"/>
      <c r="E25" s="121"/>
      <c r="F25" s="122"/>
      <c r="G25" s="86"/>
      <c r="H25" s="33"/>
      <c r="O25"/>
    </row>
    <row r="26" spans="2:17" ht="30" customHeight="1">
      <c r="B26" s="37" t="s">
        <v>4</v>
      </c>
      <c r="C26" s="38" t="s">
        <v>391</v>
      </c>
      <c r="D26" s="135" t="s">
        <v>18</v>
      </c>
      <c r="E26" s="136"/>
      <c r="F26" s="137"/>
      <c r="G26" s="86" t="str">
        <f t="shared" si="0"/>
        <v>1</v>
      </c>
      <c r="O26" s="3"/>
      <c r="P26" s="3"/>
      <c r="Q26" s="3"/>
    </row>
    <row r="27" spans="2:17" ht="30" customHeight="1">
      <c r="B27" s="24" t="s">
        <v>291</v>
      </c>
      <c r="C27" s="67" t="s">
        <v>389</v>
      </c>
      <c r="D27" s="142" t="s">
        <v>18</v>
      </c>
      <c r="E27" s="143"/>
      <c r="F27" s="144"/>
      <c r="G27" s="86" t="str">
        <f t="shared" si="0"/>
        <v>1</v>
      </c>
      <c r="O27" s="3"/>
      <c r="P27" s="3"/>
      <c r="Q27" s="3"/>
    </row>
    <row r="28" spans="2:17" ht="50" customHeight="1">
      <c r="B28" s="24" t="s">
        <v>292</v>
      </c>
      <c r="C28" s="82" t="s">
        <v>392</v>
      </c>
      <c r="D28" s="142" t="s">
        <v>18</v>
      </c>
      <c r="E28" s="143"/>
      <c r="F28" s="144"/>
      <c r="G28" s="86" t="str">
        <f t="shared" si="0"/>
        <v>1</v>
      </c>
      <c r="O28" s="3"/>
      <c r="P28" s="3"/>
      <c r="Q28" s="3"/>
    </row>
    <row r="29" spans="2:17" ht="30" customHeight="1">
      <c r="B29" s="24" t="s">
        <v>293</v>
      </c>
      <c r="C29" s="67" t="s">
        <v>393</v>
      </c>
      <c r="D29" s="142" t="s">
        <v>18</v>
      </c>
      <c r="E29" s="143"/>
      <c r="F29" s="144"/>
      <c r="G29" s="86" t="str">
        <f t="shared" si="0"/>
        <v>1</v>
      </c>
      <c r="O29" s="3"/>
      <c r="P29" s="3"/>
      <c r="Q29" s="3"/>
    </row>
    <row r="30" spans="2:17" ht="30" customHeight="1">
      <c r="B30" s="24" t="s">
        <v>294</v>
      </c>
      <c r="C30" s="67" t="s">
        <v>390</v>
      </c>
      <c r="D30" s="142" t="s">
        <v>18</v>
      </c>
      <c r="E30" s="143"/>
      <c r="F30" s="144"/>
      <c r="G30" s="86" t="str">
        <f t="shared" si="0"/>
        <v>1</v>
      </c>
      <c r="O30" s="3"/>
      <c r="P30" s="3"/>
      <c r="Q30" s="3"/>
    </row>
    <row r="31" spans="2:17" s="3" customFormat="1" ht="30" customHeight="1">
      <c r="G31" s="86"/>
    </row>
    <row r="32" spans="2:17" ht="30" customHeight="1">
      <c r="B32" s="120" t="s">
        <v>192</v>
      </c>
      <c r="C32" s="121"/>
      <c r="D32" s="121"/>
      <c r="E32" s="121"/>
      <c r="F32" s="122"/>
      <c r="H32" s="33"/>
      <c r="O32" s="3"/>
      <c r="P32" s="3"/>
      <c r="Q32" s="3"/>
    </row>
    <row r="33" spans="2:17" ht="30" customHeight="1">
      <c r="B33" s="37" t="s">
        <v>6</v>
      </c>
      <c r="C33" s="38" t="s">
        <v>394</v>
      </c>
      <c r="D33" s="135" t="s">
        <v>18</v>
      </c>
      <c r="E33" s="136"/>
      <c r="F33" s="137"/>
      <c r="G33" s="86" t="str">
        <f t="shared" si="0"/>
        <v>1</v>
      </c>
      <c r="O33" s="3"/>
      <c r="P33" s="3"/>
      <c r="Q33" s="3"/>
    </row>
    <row r="34" spans="2:17" ht="30" customHeight="1">
      <c r="B34" s="37" t="s">
        <v>7</v>
      </c>
      <c r="C34" s="26" t="s">
        <v>395</v>
      </c>
      <c r="D34" s="135" t="s">
        <v>18</v>
      </c>
      <c r="E34" s="136"/>
      <c r="F34" s="137"/>
      <c r="G34" s="86" t="str">
        <f t="shared" si="0"/>
        <v>1</v>
      </c>
      <c r="O34" s="3"/>
      <c r="P34" s="3"/>
      <c r="Q34" s="3"/>
    </row>
    <row r="35" spans="2:17" ht="30" customHeight="1">
      <c r="B35" s="3"/>
      <c r="C35" s="3"/>
      <c r="D35" s="3"/>
      <c r="E35" s="3"/>
      <c r="F35" s="3"/>
      <c r="O35" s="3"/>
      <c r="P35" s="3"/>
      <c r="Q35" s="3"/>
    </row>
    <row r="36" spans="2:17" ht="30" customHeight="1">
      <c r="B36" s="120" t="s">
        <v>208</v>
      </c>
      <c r="C36" s="121"/>
      <c r="D36" s="121"/>
      <c r="E36" s="121"/>
      <c r="F36" s="122"/>
      <c r="H36" s="33"/>
      <c r="O36" s="3"/>
      <c r="P36" s="3"/>
      <c r="Q36" s="3"/>
    </row>
    <row r="37" spans="2:17" ht="30" customHeight="1">
      <c r="B37" s="37" t="s">
        <v>9</v>
      </c>
      <c r="C37" s="26" t="s">
        <v>396</v>
      </c>
      <c r="D37" s="135" t="s">
        <v>18</v>
      </c>
      <c r="E37" s="136"/>
      <c r="F37" s="137"/>
      <c r="G37" s="86" t="str">
        <f t="shared" si="0"/>
        <v>1</v>
      </c>
      <c r="O37" s="3"/>
      <c r="P37" s="3"/>
      <c r="Q37" s="3"/>
    </row>
    <row r="38" spans="2:17" ht="30" customHeight="1">
      <c r="B38" s="37" t="s">
        <v>75</v>
      </c>
      <c r="C38" s="26" t="s">
        <v>398</v>
      </c>
      <c r="D38" s="135" t="s">
        <v>18</v>
      </c>
      <c r="E38" s="136"/>
      <c r="F38" s="137"/>
      <c r="G38" s="86" t="str">
        <f t="shared" si="0"/>
        <v>1</v>
      </c>
      <c r="O38" s="3"/>
      <c r="P38" s="3"/>
      <c r="Q38" s="3"/>
    </row>
    <row r="39" spans="2:17" ht="30" customHeight="1">
      <c r="B39" s="37" t="s">
        <v>76</v>
      </c>
      <c r="C39" s="26" t="s">
        <v>397</v>
      </c>
      <c r="D39" s="135" t="s">
        <v>18</v>
      </c>
      <c r="E39" s="136"/>
      <c r="F39" s="137"/>
      <c r="G39" s="86" t="str">
        <f t="shared" si="0"/>
        <v>1</v>
      </c>
      <c r="O39" s="3"/>
      <c r="P39" s="3"/>
      <c r="Q39" s="3"/>
    </row>
    <row r="40" spans="2:17" ht="30" customHeight="1">
      <c r="B40" s="37" t="s">
        <v>77</v>
      </c>
      <c r="C40" s="26" t="s">
        <v>399</v>
      </c>
      <c r="D40" s="135" t="s">
        <v>18</v>
      </c>
      <c r="E40" s="136"/>
      <c r="F40" s="137"/>
      <c r="G40" s="86" t="str">
        <f t="shared" si="0"/>
        <v>1</v>
      </c>
      <c r="O40" s="3"/>
      <c r="P40" s="3"/>
      <c r="Q40" s="3"/>
    </row>
    <row r="41" spans="2:17" ht="30" customHeight="1">
      <c r="B41" s="37" t="s">
        <v>84</v>
      </c>
      <c r="C41" s="26" t="s">
        <v>149</v>
      </c>
      <c r="D41" s="135" t="s">
        <v>18</v>
      </c>
      <c r="E41" s="136"/>
      <c r="F41" s="137"/>
      <c r="G41" s="86" t="str">
        <f t="shared" si="0"/>
        <v>1</v>
      </c>
      <c r="O41" s="3"/>
      <c r="P41" s="3"/>
      <c r="Q41" s="3"/>
    </row>
    <row r="42" spans="2:17" ht="30" customHeight="1">
      <c r="B42" s="37" t="s">
        <v>85</v>
      </c>
      <c r="C42" s="26" t="s">
        <v>273</v>
      </c>
      <c r="D42" s="135" t="s">
        <v>18</v>
      </c>
      <c r="E42" s="136"/>
      <c r="F42" s="137"/>
      <c r="G42" s="86" t="str">
        <f t="shared" si="0"/>
        <v>1</v>
      </c>
      <c r="O42" s="3"/>
      <c r="P42" s="3"/>
      <c r="Q42" s="3"/>
    </row>
    <row r="43" spans="2:17" ht="30" customHeight="1">
      <c r="B43" s="37" t="s">
        <v>86</v>
      </c>
      <c r="C43" s="26" t="s">
        <v>207</v>
      </c>
      <c r="D43" s="135" t="s">
        <v>18</v>
      </c>
      <c r="E43" s="136"/>
      <c r="F43" s="137"/>
      <c r="G43" s="86" t="str">
        <f t="shared" si="0"/>
        <v>1</v>
      </c>
      <c r="O43" s="3"/>
      <c r="P43" s="3"/>
      <c r="Q43" s="3"/>
    </row>
    <row r="44" spans="2:17" ht="30" customHeight="1">
      <c r="B44" s="37" t="s">
        <v>87</v>
      </c>
      <c r="C44" s="26" t="s">
        <v>400</v>
      </c>
      <c r="D44" s="135" t="s">
        <v>18</v>
      </c>
      <c r="E44" s="136"/>
      <c r="F44" s="137"/>
      <c r="G44" s="86" t="str">
        <f t="shared" si="0"/>
        <v>1</v>
      </c>
      <c r="O44" s="3"/>
      <c r="P44" s="3"/>
      <c r="Q44" s="3"/>
    </row>
    <row r="45" spans="2:17" ht="29" customHeight="1">
      <c r="B45" s="4"/>
      <c r="C45" s="4"/>
      <c r="D45" s="3"/>
      <c r="E45" s="3"/>
      <c r="F45" s="3"/>
    </row>
    <row r="46" spans="2:17" s="3" customFormat="1" ht="15" customHeight="1">
      <c r="B46" s="119"/>
      <c r="C46" s="119"/>
      <c r="D46" s="119"/>
      <c r="E46" s="119"/>
      <c r="F46" s="119"/>
      <c r="G46" s="86"/>
      <c r="O46"/>
    </row>
    <row r="47" spans="2:17" s="3" customFormat="1" ht="12" customHeight="1">
      <c r="B47" s="47"/>
      <c r="C47" s="47"/>
      <c r="D47" s="47"/>
      <c r="E47" s="47"/>
      <c r="F47" s="47"/>
      <c r="G47" s="86"/>
      <c r="O47"/>
    </row>
    <row r="48" spans="2:17" s="3" customFormat="1" ht="15" customHeight="1">
      <c r="B48" s="78" t="s">
        <v>270</v>
      </c>
      <c r="C48" s="57"/>
      <c r="G48" s="86"/>
      <c r="O48"/>
    </row>
    <row r="49" spans="2:15" s="3" customFormat="1" ht="15" customHeight="1">
      <c r="B49" s="78" t="s">
        <v>268</v>
      </c>
      <c r="C49" s="58"/>
      <c r="G49" s="86"/>
      <c r="O49"/>
    </row>
    <row r="50" spans="2:15" s="3" customFormat="1" ht="15" customHeight="1">
      <c r="B50" s="78" t="s">
        <v>353</v>
      </c>
      <c r="C50" s="58"/>
      <c r="G50" s="86"/>
      <c r="O50"/>
    </row>
    <row r="51" spans="2:15" s="3" customFormat="1" ht="15" customHeight="1">
      <c r="B51" s="78" t="s">
        <v>274</v>
      </c>
      <c r="C51" s="58"/>
      <c r="G51" s="86"/>
      <c r="O51"/>
    </row>
    <row r="52" spans="2:15" s="3" customFormat="1" ht="15" customHeight="1">
      <c r="B52" s="78" t="s">
        <v>269</v>
      </c>
      <c r="C52" s="58"/>
      <c r="G52" s="86"/>
      <c r="O52"/>
    </row>
    <row r="53" spans="2:15" s="3" customFormat="1" ht="15" customHeight="1">
      <c r="B53" s="78" t="s">
        <v>155</v>
      </c>
      <c r="C53" s="58"/>
      <c r="G53" s="86"/>
      <c r="O53"/>
    </row>
    <row r="54" spans="2:15" s="3" customFormat="1" ht="15" customHeight="1">
      <c r="B54" s="79" t="s">
        <v>156</v>
      </c>
      <c r="C54" s="58"/>
      <c r="G54" s="86"/>
      <c r="O54"/>
    </row>
    <row r="55" spans="2:15" s="3" customFormat="1" ht="15" customHeight="1">
      <c r="B55" s="78" t="s">
        <v>157</v>
      </c>
      <c r="C55" s="58"/>
      <c r="G55" s="86"/>
      <c r="O55"/>
    </row>
    <row r="56" spans="2:15" s="3" customFormat="1" ht="12" customHeight="1">
      <c r="B56" s="45"/>
      <c r="G56" s="86"/>
      <c r="O56"/>
    </row>
    <row r="57" spans="2:15" s="3" customFormat="1" ht="14" customHeight="1">
      <c r="B57" s="119"/>
      <c r="C57" s="119"/>
      <c r="D57" s="119"/>
      <c r="E57" s="119"/>
      <c r="F57" s="119"/>
      <c r="G57" s="86"/>
      <c r="O57"/>
    </row>
    <row r="58" spans="2:15" ht="29" customHeight="1">
      <c r="B58" s="4"/>
      <c r="C58" s="4"/>
      <c r="D58" s="3"/>
      <c r="E58" s="3"/>
      <c r="F58" s="3"/>
    </row>
    <row r="59" spans="2:15" ht="211" customHeight="1">
      <c r="B59" s="4"/>
      <c r="C59" s="3"/>
      <c r="D59" s="3"/>
      <c r="E59" s="3"/>
      <c r="F59" s="3"/>
    </row>
    <row r="60" spans="2:15" ht="211" customHeight="1">
      <c r="B60" s="3"/>
      <c r="C60" s="3"/>
      <c r="D60" s="3"/>
      <c r="E60" s="3"/>
      <c r="F60" s="3"/>
    </row>
    <row r="61" spans="2:15" ht="211" customHeight="1">
      <c r="B61" s="3"/>
      <c r="C61" s="3"/>
      <c r="D61" s="3"/>
      <c r="E61" s="3"/>
      <c r="F61" s="3"/>
    </row>
    <row r="62" spans="2:15" ht="211" customHeight="1">
      <c r="B62" s="3"/>
      <c r="C62" s="3"/>
      <c r="D62" s="3"/>
      <c r="E62" s="3"/>
      <c r="F62" s="3"/>
    </row>
    <row r="63" spans="2:15" ht="211" customHeight="1">
      <c r="B63" s="3"/>
      <c r="C63" s="3"/>
      <c r="D63" s="3"/>
      <c r="E63" s="3"/>
      <c r="F63" s="3"/>
    </row>
    <row r="64" spans="2:15" ht="211" customHeight="1"/>
  </sheetData>
  <mergeCells count="33">
    <mergeCell ref="D15:F15"/>
    <mergeCell ref="B3:F3"/>
    <mergeCell ref="B4:F4"/>
    <mergeCell ref="H7:I7"/>
    <mergeCell ref="B10:F10"/>
    <mergeCell ref="B14:F14"/>
    <mergeCell ref="D16:F16"/>
    <mergeCell ref="B18:F18"/>
    <mergeCell ref="D19:F19"/>
    <mergeCell ref="D20:F20"/>
    <mergeCell ref="D21:F21"/>
    <mergeCell ref="B46:F46"/>
    <mergeCell ref="B57:F57"/>
    <mergeCell ref="D22:F22"/>
    <mergeCell ref="D23:F23"/>
    <mergeCell ref="B25:F25"/>
    <mergeCell ref="D41:F41"/>
    <mergeCell ref="D42:F42"/>
    <mergeCell ref="D43:F43"/>
    <mergeCell ref="D44:F44"/>
    <mergeCell ref="D26:F26"/>
    <mergeCell ref="B32:F32"/>
    <mergeCell ref="B36:F36"/>
    <mergeCell ref="D34:F34"/>
    <mergeCell ref="D37:F37"/>
    <mergeCell ref="D38:F38"/>
    <mergeCell ref="D39:F39"/>
    <mergeCell ref="D40:F40"/>
    <mergeCell ref="D27:F27"/>
    <mergeCell ref="D28:F28"/>
    <mergeCell ref="D29:F29"/>
    <mergeCell ref="D30:F30"/>
    <mergeCell ref="D33:F33"/>
  </mergeCells>
  <phoneticPr fontId="10" type="noConversion"/>
  <conditionalFormatting sqref="G1:G1048576">
    <cfRule type="cellIs" dxfId="4" priority="1" operator="equal">
      <formula>"2"</formula>
    </cfRule>
    <cfRule type="cellIs" dxfId="3" priority="2" operator="equal">
      <formula>"1"</formula>
    </cfRule>
  </conditionalFormatting>
  <hyperlinks>
    <hyperlink ref="B49" location="'ΕΣΩΤΕΡΙΚΗ ΟΡΓΑΝΩΣΗ'!A1" display="&gt;&gt;&gt; Εσωτερική οργάνωση" xr:uid="{CB20AC70-4DAF-AA41-87E8-10A82D7D4FE1}"/>
    <hyperlink ref="B52" location="'ΣΥΝΑΛΛΑΓΕΣ ΑΝΩ ΤΩΝ 2.000€'!A1" display="&gt;&gt;&gt; Συναλλαγές άνω των 2.000€" xr:uid="{B05DBA0A-9373-8F43-B174-AF1D127D865E}"/>
    <hyperlink ref="B53" location="'ΕΓΓΕΓΡΑΜΜΕΝΟΙ ΠΑΙΚΤΕΣ'!A1" display="&gt;&gt;&gt; Εγγεγραμμένοι παίκτες" xr:uid="{3C79A879-768B-6042-BD85-980F620E75C6}"/>
    <hyperlink ref="B54" location="'ΕΞ ΑΝΤΙΠΡΟΣΩΠΟΙ'!A1" display="&gt;&gt;&gt; Εξουσιοδοτημένοι αντιπροσώποι" xr:uid="{78974A99-9E89-6243-92FD-6A7CBEAB6056}"/>
    <hyperlink ref="B51" location="'ΠΟΙΝΙΚΕΣ - ΔΙΟΙΚΗΤΙΚΕΣ ΚΥΡΩΣΕΙΣ'!A1" display="&gt;&gt;&gt; Ποινικές / Διοικητικές κυρώσεις" xr:uid="{F39FA0DB-7CA5-1F4B-9F55-0C9316CE288C}"/>
    <hyperlink ref="B48" location="ΕΞΩΦΥΛΛΟ!A1" display="&gt;&gt;&gt; Εξώφυλλο" xr:uid="{AA63E180-EB83-4D52-946F-9975198826CB}"/>
    <hyperlink ref="B50" location="'ΥΠΟΠΤΗ ΔΡΑΣΤΗΡΙΟΤΗΤΑ - ΜΟΚΑΣ'!A1" display="&gt;&gt;&gt; Υποπτη δραστηριότητα και αναφορές στην ΜΟΚΑΣ" xr:uid="{B2F185D9-AAD4-4D98-9D33-163997193A3B}"/>
    <hyperlink ref="B55" location="'ΕΚΠΑΙΔΕΥΣΗ ΚΑΙ ΚΑΤΑΡΤΙΣΗ'!A1" display="&gt;&gt;&gt; Εκπαίδευση και κατάρτιση" xr:uid="{B9F4CB74-A884-484F-B845-2E8660B59295}"/>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F652B14-BB67-5E41-AF62-223AE660B92B}">
          <x14:formula1>
            <xm:f>SETTINGS!$B$2:$B$4</xm:f>
          </x14:formula1>
          <xm:sqref>D22:F22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35899-8F73-264B-AE6F-125B4D1C86FD}">
  <sheetPr>
    <tabColor theme="4" tint="-0.499984740745262"/>
  </sheetPr>
  <dimension ref="A1:P96"/>
  <sheetViews>
    <sheetView zoomScale="70" zoomScaleNormal="70" workbookViewId="0">
      <selection activeCell="A2" sqref="A2"/>
    </sheetView>
  </sheetViews>
  <sheetFormatPr baseColWidth="10" defaultColWidth="11" defaultRowHeight="16"/>
  <cols>
    <col min="1" max="1" width="14.33203125" style="3" customWidth="1"/>
    <col min="2" max="2" width="19.1640625" customWidth="1"/>
    <col min="3" max="3" width="128.33203125" customWidth="1"/>
    <col min="4" max="4" width="21" customWidth="1"/>
    <col min="5" max="6" width="14.1640625" customWidth="1"/>
    <col min="7" max="7" width="1.83203125" style="86" customWidth="1"/>
    <col min="8" max="8" width="35.6640625" style="3" customWidth="1"/>
    <col min="9" max="9" width="11" style="3"/>
    <col min="10" max="13" width="131.83203125" style="3" customWidth="1"/>
    <col min="14" max="14" width="94.33203125" style="3" customWidth="1"/>
    <col min="15" max="16" width="11" style="3"/>
  </cols>
  <sheetData>
    <row r="1" spans="2:15" s="3" customFormat="1" ht="15" customHeight="1">
      <c r="G1" s="86"/>
    </row>
    <row r="2" spans="2:15" s="3" customFormat="1" ht="64" customHeight="1">
      <c r="G2" s="86"/>
    </row>
    <row r="3" spans="2:15" s="3" customFormat="1" ht="15" customHeight="1">
      <c r="B3" s="103"/>
      <c r="C3" s="103"/>
      <c r="D3" s="103"/>
      <c r="E3" s="103"/>
      <c r="F3" s="103"/>
      <c r="G3" s="86"/>
    </row>
    <row r="4" spans="2:15" s="3" customFormat="1" ht="15" customHeight="1">
      <c r="B4" s="104"/>
      <c r="C4" s="104"/>
      <c r="D4" s="104"/>
      <c r="E4" s="104"/>
      <c r="F4" s="104"/>
      <c r="G4" s="86"/>
    </row>
    <row r="5" spans="2:15" s="3" customFormat="1" ht="15" customHeight="1">
      <c r="G5" s="86"/>
    </row>
    <row r="6" spans="2:15" s="3" customFormat="1" ht="15" customHeight="1">
      <c r="B6" s="27" t="s">
        <v>91</v>
      </c>
      <c r="C6" s="4" t="str">
        <f>IF(ΕΞΩΦΥΛΛΟ!C6="(Συμπληρώστε εδώ)","(Συμπληρώστε στο ΕΞΩΦΥΛΛΟ)",ΕΞΩΦΥΛΛΟ!C6)</f>
        <v>(Συμπληρώστε στο ΕΞΩΦΥΛΛΟ)</v>
      </c>
      <c r="D6" s="27" t="s">
        <v>153</v>
      </c>
      <c r="E6" s="17" t="str">
        <f>IF(ΕΞΩΦΥΛΛΟ!E6="(Επιλέξτε έτος)","(Συμπληρώστε στο ΕΞΩΦΥΛΛΟ)",ΕΞΩΦΥΛΛΟ!E6)</f>
        <v>(Συμπληρώστε στο ΕΞΩΦΥΛΛΟ)</v>
      </c>
      <c r="F6" s="13"/>
      <c r="G6" s="86"/>
      <c r="H6" s="14"/>
      <c r="I6" s="14"/>
    </row>
    <row r="7" spans="2:15" s="3" customFormat="1" ht="15" customHeight="1">
      <c r="B7" s="27" t="s">
        <v>152</v>
      </c>
      <c r="C7" s="4" t="str">
        <f>IF(ΕΞΩΦΥΛΛΟ!C7="(Συμπληρώστε εδώ)","(Συμπληρώστε στο ΕΞΩΦΥΛΛΟ)",ΕΞΩΦΥΛΛΟ!C7)</f>
        <v>(Συμπληρώστε στο ΕΞΩΦΥΛΛΟ)</v>
      </c>
      <c r="E7" s="17"/>
      <c r="F7" s="10"/>
      <c r="G7" s="86"/>
      <c r="H7" s="99"/>
      <c r="I7" s="99"/>
    </row>
    <row r="8" spans="2:15" ht="15" customHeight="1">
      <c r="B8" s="27" t="s">
        <v>92</v>
      </c>
      <c r="C8" s="4" t="str">
        <f>IF(ΕΞΩΦΥΛΛΟ!C8="(Συμπληρώστε εδώ)","(Συμπληρώστε στο ΕΞΩΦΥΛΛΟ)",ΕΞΩΦΥΛΛΟ!C8)</f>
        <v>(Συμπληρώστε στο ΕΞΩΦΥΛΛΟ)</v>
      </c>
      <c r="D8" s="27" t="s">
        <v>154</v>
      </c>
      <c r="E8" s="17" t="str">
        <f>IF(ΕΞΩΦΥΛΛΟ!E8="(Συμπληρώστε εδώ)","(Συμπληρώστε στο ΕΞΩΦΥΛΛΟ)",ΕΞΩΦΥΛΛΟ!E8)</f>
        <v>(Συμπληρώστε στο ΕΞΩΦΥΛΛΟ)</v>
      </c>
      <c r="F8" s="10"/>
      <c r="H8" s="15"/>
    </row>
    <row r="9" spans="2:15" ht="15" customHeight="1">
      <c r="B9" s="8"/>
      <c r="C9" s="12"/>
      <c r="D9" s="11"/>
      <c r="E9" s="16"/>
      <c r="F9" s="10"/>
      <c r="H9" s="15"/>
    </row>
    <row r="10" spans="2:15" ht="15" customHeight="1">
      <c r="B10" s="105"/>
      <c r="C10" s="105"/>
      <c r="D10" s="105"/>
      <c r="E10" s="105"/>
      <c r="F10" s="105"/>
      <c r="H10" s="15"/>
    </row>
    <row r="11" spans="2:15" s="3" customFormat="1" ht="39" customHeight="1">
      <c r="B11" s="8"/>
      <c r="C11" s="12"/>
      <c r="D11" s="11"/>
      <c r="E11" s="16"/>
      <c r="F11" s="10"/>
      <c r="G11" s="86"/>
      <c r="H11" s="15"/>
    </row>
    <row r="12" spans="2:15" ht="31" customHeight="1">
      <c r="B12" s="55" t="s">
        <v>214</v>
      </c>
      <c r="C12" s="17"/>
      <c r="D12" s="3"/>
      <c r="E12" s="18"/>
      <c r="F12" s="3"/>
    </row>
    <row r="13" spans="2:15" ht="19">
      <c r="B13" s="3"/>
      <c r="C13" s="3"/>
      <c r="D13" s="3"/>
      <c r="E13" s="3"/>
      <c r="F13" s="3"/>
      <c r="H13" s="44"/>
    </row>
    <row r="14" spans="2:15" ht="30" customHeight="1">
      <c r="B14" s="120" t="s">
        <v>210</v>
      </c>
      <c r="C14" s="121"/>
      <c r="D14" s="121"/>
      <c r="E14" s="121"/>
      <c r="F14" s="122"/>
      <c r="H14" s="45"/>
      <c r="O14" s="3" t="s">
        <v>18</v>
      </c>
    </row>
    <row r="15" spans="2:15" ht="30" customHeight="1">
      <c r="B15" s="37" t="s">
        <v>2</v>
      </c>
      <c r="C15" s="38" t="s">
        <v>121</v>
      </c>
      <c r="D15" s="145" t="s">
        <v>17</v>
      </c>
      <c r="E15" s="146"/>
      <c r="F15" s="147"/>
      <c r="G15" s="86" t="str">
        <f>IF((D15=("[ΣΥΜΠΛΗΡΩΣΤΕ ΕΔΩ]")),"1",(IF((D15=("ΠΑΡΑΚΑΛΩ ΕΠΙΛΕΞΤΕ")),"1",(IF((D15=("")),"1","2")))))</f>
        <v>1</v>
      </c>
      <c r="O15" s="3" t="s">
        <v>17</v>
      </c>
    </row>
    <row r="16" spans="2:15" ht="50" customHeight="1">
      <c r="B16" s="24" t="s">
        <v>90</v>
      </c>
      <c r="C16" s="82" t="s">
        <v>416</v>
      </c>
      <c r="D16" s="127" t="s">
        <v>18</v>
      </c>
      <c r="E16" s="127"/>
      <c r="F16" s="127"/>
      <c r="G16" s="86" t="str">
        <f t="shared" ref="G16:G76" si="0">IF((D16=("[ΣΥΜΠΛΗΡΩΣΤΕ ΕΔΩ]")),"1",(IF((D16=("ΠΑΡΑΚΑΛΩ ΕΠΙΛΕΞΤΕ")),"1",(IF((D16=("")),"1","2")))))</f>
        <v>1</v>
      </c>
    </row>
    <row r="17" spans="2:8" ht="30" customHeight="1">
      <c r="B17" s="3"/>
      <c r="C17" s="3"/>
      <c r="D17" s="3"/>
      <c r="E17" s="3"/>
      <c r="F17" s="3"/>
    </row>
    <row r="18" spans="2:8" ht="30" customHeight="1">
      <c r="B18" s="120" t="s">
        <v>211</v>
      </c>
      <c r="C18" s="121"/>
      <c r="D18" s="121"/>
      <c r="E18" s="121"/>
      <c r="F18" s="122"/>
      <c r="H18" s="33"/>
    </row>
    <row r="19" spans="2:8" ht="50" customHeight="1">
      <c r="B19" s="37" t="s">
        <v>3</v>
      </c>
      <c r="C19" s="60" t="s">
        <v>128</v>
      </c>
      <c r="D19" s="145" t="s">
        <v>18</v>
      </c>
      <c r="E19" s="146"/>
      <c r="F19" s="147"/>
      <c r="G19" s="86" t="str">
        <f t="shared" si="0"/>
        <v>1</v>
      </c>
    </row>
    <row r="20" spans="2:8" ht="30" customHeight="1">
      <c r="B20" s="37" t="s">
        <v>72</v>
      </c>
      <c r="C20" s="26" t="s">
        <v>417</v>
      </c>
      <c r="D20" s="145" t="s">
        <v>17</v>
      </c>
      <c r="E20" s="146"/>
      <c r="F20" s="147"/>
      <c r="G20" s="86" t="str">
        <f t="shared" si="0"/>
        <v>1</v>
      </c>
    </row>
    <row r="21" spans="2:8" ht="30" customHeight="1">
      <c r="B21" s="37" t="s">
        <v>73</v>
      </c>
      <c r="C21" s="26" t="s">
        <v>423</v>
      </c>
      <c r="D21" s="145" t="s">
        <v>18</v>
      </c>
      <c r="E21" s="146"/>
      <c r="F21" s="147"/>
      <c r="G21" s="86" t="str">
        <f t="shared" si="0"/>
        <v>1</v>
      </c>
    </row>
    <row r="22" spans="2:8" ht="30" customHeight="1">
      <c r="B22" s="37" t="s">
        <v>74</v>
      </c>
      <c r="C22" s="26" t="s">
        <v>424</v>
      </c>
      <c r="D22" s="145" t="s">
        <v>18</v>
      </c>
      <c r="E22" s="146"/>
      <c r="F22" s="147"/>
      <c r="G22" s="86" t="str">
        <f t="shared" si="0"/>
        <v>1</v>
      </c>
    </row>
    <row r="23" spans="2:8" ht="30" customHeight="1">
      <c r="B23" s="37" t="s">
        <v>108</v>
      </c>
      <c r="C23" s="26" t="s">
        <v>215</v>
      </c>
      <c r="D23" s="145" t="s">
        <v>17</v>
      </c>
      <c r="E23" s="146"/>
      <c r="F23" s="147"/>
      <c r="G23" s="86" t="str">
        <f t="shared" si="0"/>
        <v>1</v>
      </c>
    </row>
    <row r="24" spans="2:8" ht="30" customHeight="1">
      <c r="B24" s="37" t="s">
        <v>109</v>
      </c>
      <c r="C24" s="26" t="s">
        <v>95</v>
      </c>
      <c r="D24" s="145" t="s">
        <v>17</v>
      </c>
      <c r="E24" s="146"/>
      <c r="F24" s="147"/>
      <c r="G24" s="86" t="str">
        <f t="shared" si="0"/>
        <v>1</v>
      </c>
    </row>
    <row r="25" spans="2:8" ht="30" customHeight="1">
      <c r="B25" s="37" t="s">
        <v>112</v>
      </c>
      <c r="C25" s="26" t="s">
        <v>275</v>
      </c>
      <c r="D25" s="145" t="s">
        <v>17</v>
      </c>
      <c r="E25" s="146"/>
      <c r="F25" s="147"/>
      <c r="G25" s="86" t="str">
        <f t="shared" si="0"/>
        <v>1</v>
      </c>
    </row>
    <row r="26" spans="2:8" ht="30" customHeight="1">
      <c r="B26" s="24" t="s">
        <v>218</v>
      </c>
      <c r="C26" s="67" t="s">
        <v>418</v>
      </c>
      <c r="D26" s="106" t="s">
        <v>18</v>
      </c>
      <c r="E26" s="107"/>
      <c r="F26" s="108"/>
      <c r="G26" s="86" t="str">
        <f t="shared" si="0"/>
        <v>1</v>
      </c>
    </row>
    <row r="27" spans="2:8" ht="30" customHeight="1">
      <c r="B27" s="37" t="s">
        <v>113</v>
      </c>
      <c r="C27" s="29" t="s">
        <v>224</v>
      </c>
      <c r="D27" s="145" t="s">
        <v>17</v>
      </c>
      <c r="E27" s="146"/>
      <c r="F27" s="147"/>
      <c r="G27" s="86" t="str">
        <f t="shared" si="0"/>
        <v>1</v>
      </c>
    </row>
    <row r="28" spans="2:8" ht="30" customHeight="1">
      <c r="B28" s="24" t="s">
        <v>114</v>
      </c>
      <c r="C28" s="67" t="s">
        <v>446</v>
      </c>
      <c r="D28" s="106" t="s">
        <v>18</v>
      </c>
      <c r="E28" s="107"/>
      <c r="F28" s="108"/>
      <c r="G28" s="86" t="str">
        <f t="shared" si="0"/>
        <v>1</v>
      </c>
    </row>
    <row r="29" spans="2:8" ht="30" customHeight="1">
      <c r="B29" s="37" t="s">
        <v>115</v>
      </c>
      <c r="C29" s="29" t="s">
        <v>216</v>
      </c>
      <c r="D29" s="145" t="s">
        <v>17</v>
      </c>
      <c r="E29" s="146"/>
      <c r="F29" s="147"/>
      <c r="G29" s="86" t="str">
        <f t="shared" si="0"/>
        <v>1</v>
      </c>
    </row>
    <row r="30" spans="2:8" ht="30" customHeight="1">
      <c r="B30" s="24" t="s">
        <v>116</v>
      </c>
      <c r="C30" s="67" t="s">
        <v>419</v>
      </c>
      <c r="D30" s="106" t="s">
        <v>17</v>
      </c>
      <c r="E30" s="107"/>
      <c r="F30" s="108"/>
      <c r="G30" s="86" t="str">
        <f t="shared" si="0"/>
        <v>1</v>
      </c>
    </row>
    <row r="31" spans="2:8" ht="30" customHeight="1">
      <c r="B31" s="24" t="s">
        <v>117</v>
      </c>
      <c r="C31" s="82" t="s">
        <v>420</v>
      </c>
      <c r="D31" s="106" t="s">
        <v>18</v>
      </c>
      <c r="E31" s="107"/>
      <c r="F31" s="108"/>
      <c r="G31" s="86" t="str">
        <f t="shared" si="0"/>
        <v>1</v>
      </c>
    </row>
    <row r="32" spans="2:8" ht="50" customHeight="1">
      <c r="B32" s="37" t="s">
        <v>204</v>
      </c>
      <c r="C32" s="29" t="s">
        <v>219</v>
      </c>
      <c r="D32" s="145" t="s">
        <v>18</v>
      </c>
      <c r="E32" s="146"/>
      <c r="F32" s="147"/>
      <c r="G32" s="86" t="str">
        <f t="shared" si="0"/>
        <v>1</v>
      </c>
    </row>
    <row r="33" spans="2:8" ht="30" customHeight="1">
      <c r="B33" s="24" t="s">
        <v>276</v>
      </c>
      <c r="C33" s="67" t="s">
        <v>421</v>
      </c>
      <c r="D33" s="142" t="s">
        <v>18</v>
      </c>
      <c r="E33" s="143"/>
      <c r="F33" s="144"/>
      <c r="G33" s="86" t="str">
        <f t="shared" si="0"/>
        <v>1</v>
      </c>
      <c r="H33" s="45"/>
    </row>
    <row r="34" spans="2:8" ht="30" customHeight="1">
      <c r="B34" s="24" t="s">
        <v>277</v>
      </c>
      <c r="C34" s="67" t="s">
        <v>422</v>
      </c>
      <c r="D34" s="142" t="s">
        <v>18</v>
      </c>
      <c r="E34" s="143"/>
      <c r="F34" s="144"/>
      <c r="G34" s="86" t="str">
        <f t="shared" si="0"/>
        <v>1</v>
      </c>
      <c r="H34" s="46"/>
    </row>
    <row r="35" spans="2:8" ht="30" customHeight="1">
      <c r="B35" s="37" t="s">
        <v>220</v>
      </c>
      <c r="C35" s="26" t="s">
        <v>217</v>
      </c>
      <c r="D35" s="145" t="s">
        <v>17</v>
      </c>
      <c r="E35" s="146"/>
      <c r="F35" s="147"/>
      <c r="G35" s="86" t="str">
        <f t="shared" si="0"/>
        <v>1</v>
      </c>
      <c r="H35" s="45"/>
    </row>
    <row r="36" spans="2:8" ht="30" customHeight="1">
      <c r="B36" s="37" t="s">
        <v>221</v>
      </c>
      <c r="C36" s="26" t="s">
        <v>443</v>
      </c>
      <c r="D36" s="145" t="s">
        <v>17</v>
      </c>
      <c r="E36" s="146"/>
      <c r="F36" s="147"/>
      <c r="G36" s="86" t="str">
        <f t="shared" si="0"/>
        <v>1</v>
      </c>
    </row>
    <row r="37" spans="2:8" ht="30" customHeight="1">
      <c r="B37" s="37" t="s">
        <v>222</v>
      </c>
      <c r="C37" s="26" t="s">
        <v>275</v>
      </c>
      <c r="D37" s="145" t="s">
        <v>17</v>
      </c>
      <c r="E37" s="146"/>
      <c r="F37" s="147"/>
      <c r="G37" s="86" t="str">
        <f t="shared" si="0"/>
        <v>1</v>
      </c>
    </row>
    <row r="38" spans="2:8" ht="30" customHeight="1">
      <c r="B38" s="24" t="s">
        <v>223</v>
      </c>
      <c r="C38" s="67" t="s">
        <v>418</v>
      </c>
      <c r="D38" s="142" t="s">
        <v>18</v>
      </c>
      <c r="E38" s="143"/>
      <c r="F38" s="144"/>
      <c r="G38" s="86" t="str">
        <f t="shared" si="0"/>
        <v>1</v>
      </c>
    </row>
    <row r="39" spans="2:8" ht="30" customHeight="1">
      <c r="B39" s="37" t="s">
        <v>278</v>
      </c>
      <c r="C39" s="29" t="s">
        <v>442</v>
      </c>
      <c r="D39" s="145" t="s">
        <v>18</v>
      </c>
      <c r="E39" s="146"/>
      <c r="F39" s="147"/>
      <c r="G39" s="86" t="str">
        <f t="shared" si="0"/>
        <v>1</v>
      </c>
    </row>
    <row r="40" spans="2:8" ht="30" customHeight="1">
      <c r="B40" s="24" t="s">
        <v>279</v>
      </c>
      <c r="C40" s="67" t="s">
        <v>433</v>
      </c>
      <c r="D40" s="142" t="s">
        <v>18</v>
      </c>
      <c r="E40" s="143"/>
      <c r="F40" s="144"/>
      <c r="G40" s="86" t="str">
        <f t="shared" si="0"/>
        <v>1</v>
      </c>
    </row>
    <row r="41" spans="2:8" ht="30" customHeight="1">
      <c r="B41" s="37" t="s">
        <v>280</v>
      </c>
      <c r="C41" s="29" t="s">
        <v>444</v>
      </c>
      <c r="D41" s="145" t="s">
        <v>17</v>
      </c>
      <c r="E41" s="146"/>
      <c r="F41" s="147"/>
      <c r="G41" s="86" t="str">
        <f t="shared" si="0"/>
        <v>1</v>
      </c>
    </row>
    <row r="42" spans="2:8" ht="30" customHeight="1">
      <c r="B42" s="24" t="s">
        <v>281</v>
      </c>
      <c r="C42" s="67" t="s">
        <v>419</v>
      </c>
      <c r="D42" s="106" t="s">
        <v>17</v>
      </c>
      <c r="E42" s="107"/>
      <c r="F42" s="108"/>
      <c r="G42" s="86" t="str">
        <f t="shared" si="0"/>
        <v>1</v>
      </c>
    </row>
    <row r="43" spans="2:8" ht="30" customHeight="1">
      <c r="B43" s="24" t="s">
        <v>282</v>
      </c>
      <c r="C43" s="82" t="s">
        <v>420</v>
      </c>
      <c r="D43" s="106" t="s">
        <v>18</v>
      </c>
      <c r="E43" s="107"/>
      <c r="F43" s="108"/>
      <c r="G43" s="86" t="str">
        <f t="shared" si="0"/>
        <v>1</v>
      </c>
    </row>
    <row r="44" spans="2:8" ht="30" customHeight="1">
      <c r="B44" s="37" t="s">
        <v>283</v>
      </c>
      <c r="C44" s="26" t="s">
        <v>425</v>
      </c>
      <c r="D44" s="148" t="s">
        <v>18</v>
      </c>
      <c r="E44" s="149"/>
      <c r="F44" s="150"/>
      <c r="G44" s="86" t="str">
        <f t="shared" si="0"/>
        <v>1</v>
      </c>
      <c r="H44" s="45"/>
    </row>
    <row r="45" spans="2:8" ht="30" customHeight="1">
      <c r="B45" s="3"/>
      <c r="C45" s="3"/>
      <c r="D45" s="3"/>
      <c r="E45" s="3"/>
      <c r="F45" s="3"/>
      <c r="H45" s="45"/>
    </row>
    <row r="46" spans="2:8" s="3" customFormat="1" ht="30" customHeight="1">
      <c r="B46" s="120" t="s">
        <v>212</v>
      </c>
      <c r="C46" s="121"/>
      <c r="D46" s="121"/>
      <c r="E46" s="121"/>
      <c r="F46" s="122"/>
      <c r="G46" s="86"/>
      <c r="H46" s="33"/>
    </row>
    <row r="47" spans="2:8" ht="30" customHeight="1">
      <c r="B47" s="37" t="s">
        <v>4</v>
      </c>
      <c r="C47" s="38" t="s">
        <v>150</v>
      </c>
      <c r="D47" s="145" t="s">
        <v>18</v>
      </c>
      <c r="E47" s="146"/>
      <c r="F47" s="147"/>
      <c r="G47" s="86" t="str">
        <f t="shared" si="0"/>
        <v>1</v>
      </c>
    </row>
    <row r="48" spans="2:8" ht="30" customHeight="1">
      <c r="B48" s="37" t="s">
        <v>5</v>
      </c>
      <c r="C48" s="26" t="s">
        <v>426</v>
      </c>
      <c r="D48" s="145" t="s">
        <v>18</v>
      </c>
      <c r="E48" s="146"/>
      <c r="F48" s="147"/>
      <c r="G48" s="86" t="str">
        <f t="shared" si="0"/>
        <v>1</v>
      </c>
    </row>
    <row r="49" spans="2:8" ht="30" customHeight="1">
      <c r="B49" s="37" t="s">
        <v>122</v>
      </c>
      <c r="C49" s="26" t="s">
        <v>427</v>
      </c>
      <c r="D49" s="145" t="s">
        <v>18</v>
      </c>
      <c r="E49" s="146"/>
      <c r="F49" s="147"/>
      <c r="G49" s="86" t="str">
        <f t="shared" si="0"/>
        <v>1</v>
      </c>
    </row>
    <row r="50" spans="2:8" ht="30" customHeight="1">
      <c r="B50" s="37" t="s">
        <v>123</v>
      </c>
      <c r="C50" s="26" t="s">
        <v>428</v>
      </c>
      <c r="D50" s="145" t="s">
        <v>18</v>
      </c>
      <c r="E50" s="146"/>
      <c r="F50" s="147"/>
      <c r="G50" s="86" t="str">
        <f t="shared" si="0"/>
        <v>1</v>
      </c>
    </row>
    <row r="51" spans="2:8" ht="30" customHeight="1">
      <c r="B51" s="37" t="s">
        <v>124</v>
      </c>
      <c r="C51" s="26" t="s">
        <v>94</v>
      </c>
      <c r="D51" s="145" t="s">
        <v>17</v>
      </c>
      <c r="E51" s="146"/>
      <c r="F51" s="147"/>
      <c r="G51" s="86" t="str">
        <f t="shared" si="0"/>
        <v>1</v>
      </c>
    </row>
    <row r="52" spans="2:8" ht="51" customHeight="1">
      <c r="B52" s="24" t="s">
        <v>354</v>
      </c>
      <c r="C52" s="82" t="s">
        <v>430</v>
      </c>
      <c r="D52" s="106" t="s">
        <v>18</v>
      </c>
      <c r="E52" s="107"/>
      <c r="F52" s="108"/>
      <c r="G52" s="86" t="str">
        <f t="shared" si="0"/>
        <v>1</v>
      </c>
    </row>
    <row r="53" spans="2:8" ht="30" customHeight="1">
      <c r="B53" s="37" t="s">
        <v>235</v>
      </c>
      <c r="C53" s="26" t="s">
        <v>93</v>
      </c>
      <c r="D53" s="145" t="s">
        <v>17</v>
      </c>
      <c r="E53" s="146"/>
      <c r="F53" s="147"/>
      <c r="G53" s="86" t="str">
        <f t="shared" si="0"/>
        <v>1</v>
      </c>
    </row>
    <row r="54" spans="2:8" ht="30" customHeight="1">
      <c r="B54" s="24" t="s">
        <v>401</v>
      </c>
      <c r="C54" s="82" t="s">
        <v>431</v>
      </c>
      <c r="D54" s="106" t="s">
        <v>18</v>
      </c>
      <c r="E54" s="107"/>
      <c r="F54" s="108"/>
      <c r="G54" s="86" t="str">
        <f t="shared" si="0"/>
        <v>1</v>
      </c>
    </row>
    <row r="55" spans="2:8" ht="30" customHeight="1">
      <c r="B55" s="37" t="s">
        <v>236</v>
      </c>
      <c r="C55" s="26" t="s">
        <v>95</v>
      </c>
      <c r="D55" s="145" t="s">
        <v>17</v>
      </c>
      <c r="E55" s="146"/>
      <c r="F55" s="147"/>
      <c r="G55" s="86" t="str">
        <f t="shared" si="0"/>
        <v>1</v>
      </c>
    </row>
    <row r="56" spans="2:8" ht="30" customHeight="1">
      <c r="B56" s="37" t="s">
        <v>237</v>
      </c>
      <c r="C56" s="29" t="s">
        <v>224</v>
      </c>
      <c r="D56" s="145" t="s">
        <v>18</v>
      </c>
      <c r="E56" s="146"/>
      <c r="F56" s="147"/>
      <c r="G56" s="86" t="str">
        <f t="shared" si="0"/>
        <v>1</v>
      </c>
    </row>
    <row r="57" spans="2:8" ht="30" customHeight="1">
      <c r="B57" s="24" t="s">
        <v>402</v>
      </c>
      <c r="C57" s="67" t="s">
        <v>432</v>
      </c>
      <c r="D57" s="106" t="s">
        <v>18</v>
      </c>
      <c r="E57" s="107"/>
      <c r="F57" s="108"/>
      <c r="G57" s="86" t="str">
        <f t="shared" si="0"/>
        <v>1</v>
      </c>
    </row>
    <row r="58" spans="2:8" ht="30" customHeight="1">
      <c r="B58" s="37" t="s">
        <v>238</v>
      </c>
      <c r="C58" s="29" t="s">
        <v>434</v>
      </c>
      <c r="D58" s="145" t="s">
        <v>17</v>
      </c>
      <c r="E58" s="146"/>
      <c r="F58" s="147"/>
      <c r="G58" s="86" t="str">
        <f t="shared" si="0"/>
        <v>1</v>
      </c>
    </row>
    <row r="59" spans="2:8" ht="30" customHeight="1">
      <c r="B59" s="24" t="s">
        <v>403</v>
      </c>
      <c r="C59" s="67" t="s">
        <v>435</v>
      </c>
      <c r="D59" s="106" t="s">
        <v>17</v>
      </c>
      <c r="E59" s="107"/>
      <c r="F59" s="108"/>
      <c r="G59" s="86" t="str">
        <f t="shared" si="0"/>
        <v>1</v>
      </c>
    </row>
    <row r="60" spans="2:8" ht="30" customHeight="1">
      <c r="B60" s="24" t="s">
        <v>404</v>
      </c>
      <c r="C60" s="82" t="s">
        <v>436</v>
      </c>
      <c r="D60" s="106" t="s">
        <v>18</v>
      </c>
      <c r="E60" s="107"/>
      <c r="F60" s="108"/>
      <c r="G60" s="86" t="str">
        <f t="shared" si="0"/>
        <v>1</v>
      </c>
    </row>
    <row r="61" spans="2:8" s="3" customFormat="1" ht="30" customHeight="1">
      <c r="B61" s="17"/>
      <c r="C61" s="31"/>
      <c r="E61" s="32"/>
      <c r="F61" s="32"/>
      <c r="G61" s="86"/>
    </row>
    <row r="62" spans="2:8" ht="30" customHeight="1">
      <c r="B62" s="120" t="s">
        <v>213</v>
      </c>
      <c r="C62" s="121"/>
      <c r="D62" s="121"/>
      <c r="E62" s="121"/>
      <c r="F62" s="122"/>
      <c r="H62" s="33"/>
    </row>
    <row r="63" spans="2:8" ht="30" customHeight="1">
      <c r="B63" s="37" t="s">
        <v>6</v>
      </c>
      <c r="C63" s="38" t="s">
        <v>118</v>
      </c>
      <c r="D63" s="145" t="s">
        <v>18</v>
      </c>
      <c r="E63" s="146"/>
      <c r="F63" s="147"/>
      <c r="G63" s="86" t="str">
        <f t="shared" si="0"/>
        <v>1</v>
      </c>
    </row>
    <row r="64" spans="2:8" ht="30" customHeight="1">
      <c r="B64" s="37" t="s">
        <v>7</v>
      </c>
      <c r="C64" s="26" t="s">
        <v>437</v>
      </c>
      <c r="D64" s="145" t="s">
        <v>18</v>
      </c>
      <c r="E64" s="146"/>
      <c r="F64" s="147"/>
      <c r="G64" s="86" t="str">
        <f t="shared" si="0"/>
        <v>1</v>
      </c>
    </row>
    <row r="65" spans="2:15" ht="30" customHeight="1">
      <c r="B65" s="37" t="s">
        <v>8</v>
      </c>
      <c r="C65" s="26" t="s">
        <v>438</v>
      </c>
      <c r="D65" s="145" t="s">
        <v>18</v>
      </c>
      <c r="E65" s="146"/>
      <c r="F65" s="147"/>
      <c r="G65" s="86" t="str">
        <f t="shared" si="0"/>
        <v>1</v>
      </c>
    </row>
    <row r="66" spans="2:15" ht="30" customHeight="1">
      <c r="B66" s="37" t="s">
        <v>405</v>
      </c>
      <c r="C66" s="26" t="s">
        <v>439</v>
      </c>
      <c r="D66" s="145" t="s">
        <v>18</v>
      </c>
      <c r="E66" s="146"/>
      <c r="F66" s="147"/>
      <c r="G66" s="86" t="str">
        <f t="shared" si="0"/>
        <v>1</v>
      </c>
    </row>
    <row r="67" spans="2:15" ht="30" customHeight="1">
      <c r="B67" s="37" t="s">
        <v>406</v>
      </c>
      <c r="C67" s="26" t="s">
        <v>119</v>
      </c>
      <c r="D67" s="145" t="s">
        <v>17</v>
      </c>
      <c r="E67" s="146"/>
      <c r="F67" s="147"/>
      <c r="G67" s="86" t="str">
        <f t="shared" si="0"/>
        <v>1</v>
      </c>
    </row>
    <row r="68" spans="2:15" ht="50" customHeight="1">
      <c r="B68" s="24" t="s">
        <v>407</v>
      </c>
      <c r="C68" s="82" t="s">
        <v>429</v>
      </c>
      <c r="D68" s="106" t="s">
        <v>18</v>
      </c>
      <c r="E68" s="107"/>
      <c r="F68" s="108"/>
      <c r="G68" s="86" t="str">
        <f t="shared" si="0"/>
        <v>1</v>
      </c>
    </row>
    <row r="69" spans="2:15" ht="30" customHeight="1">
      <c r="B69" s="37" t="s">
        <v>408</v>
      </c>
      <c r="C69" s="26" t="s">
        <v>120</v>
      </c>
      <c r="D69" s="145" t="s">
        <v>17</v>
      </c>
      <c r="E69" s="146"/>
      <c r="F69" s="147"/>
      <c r="G69" s="86" t="str">
        <f t="shared" si="0"/>
        <v>1</v>
      </c>
    </row>
    <row r="70" spans="2:15" ht="30" customHeight="1">
      <c r="B70" s="24" t="s">
        <v>409</v>
      </c>
      <c r="C70" s="82" t="s">
        <v>431</v>
      </c>
      <c r="D70" s="106" t="s">
        <v>18</v>
      </c>
      <c r="E70" s="107"/>
      <c r="F70" s="108"/>
      <c r="G70" s="86" t="str">
        <f t="shared" si="0"/>
        <v>1</v>
      </c>
    </row>
    <row r="71" spans="2:15" ht="30" customHeight="1">
      <c r="B71" s="37" t="s">
        <v>410</v>
      </c>
      <c r="C71" s="26" t="s">
        <v>95</v>
      </c>
      <c r="D71" s="145" t="s">
        <v>17</v>
      </c>
      <c r="E71" s="146"/>
      <c r="F71" s="147"/>
      <c r="G71" s="86" t="str">
        <f t="shared" si="0"/>
        <v>1</v>
      </c>
    </row>
    <row r="72" spans="2:15" ht="30" customHeight="1">
      <c r="B72" s="37" t="s">
        <v>411</v>
      </c>
      <c r="C72" s="29" t="s">
        <v>224</v>
      </c>
      <c r="D72" s="145" t="s">
        <v>18</v>
      </c>
      <c r="E72" s="146"/>
      <c r="F72" s="147"/>
      <c r="G72" s="86" t="str">
        <f t="shared" si="0"/>
        <v>1</v>
      </c>
    </row>
    <row r="73" spans="2:15" ht="30" customHeight="1">
      <c r="B73" s="24" t="s">
        <v>412</v>
      </c>
      <c r="C73" s="67" t="s">
        <v>440</v>
      </c>
      <c r="D73" s="106" t="s">
        <v>18</v>
      </c>
      <c r="E73" s="107"/>
      <c r="F73" s="108"/>
      <c r="G73" s="86" t="str">
        <f t="shared" si="0"/>
        <v>1</v>
      </c>
    </row>
    <row r="74" spans="2:15" ht="30" customHeight="1">
      <c r="B74" s="37" t="s">
        <v>413</v>
      </c>
      <c r="C74" s="29" t="s">
        <v>441</v>
      </c>
      <c r="D74" s="145" t="s">
        <v>17</v>
      </c>
      <c r="E74" s="146"/>
      <c r="F74" s="147"/>
      <c r="G74" s="86" t="str">
        <f t="shared" si="0"/>
        <v>1</v>
      </c>
    </row>
    <row r="75" spans="2:15" ht="30" customHeight="1">
      <c r="B75" s="24" t="s">
        <v>414</v>
      </c>
      <c r="C75" s="67" t="s">
        <v>435</v>
      </c>
      <c r="D75" s="106" t="s">
        <v>17</v>
      </c>
      <c r="E75" s="107"/>
      <c r="F75" s="108"/>
      <c r="G75" s="86" t="str">
        <f t="shared" si="0"/>
        <v>1</v>
      </c>
    </row>
    <row r="76" spans="2:15" ht="30" customHeight="1">
      <c r="B76" s="24" t="s">
        <v>415</v>
      </c>
      <c r="C76" s="82" t="s">
        <v>436</v>
      </c>
      <c r="D76" s="106" t="s">
        <v>18</v>
      </c>
      <c r="E76" s="107"/>
      <c r="F76" s="108"/>
      <c r="G76" s="86" t="str">
        <f t="shared" si="0"/>
        <v>1</v>
      </c>
    </row>
    <row r="77" spans="2:15" ht="29" customHeight="1">
      <c r="B77" s="4"/>
      <c r="C77" s="4"/>
      <c r="D77" s="3"/>
      <c r="E77" s="3"/>
      <c r="F77" s="3"/>
    </row>
    <row r="78" spans="2:15" s="3" customFormat="1" ht="15" customHeight="1">
      <c r="B78" s="119"/>
      <c r="C78" s="119"/>
      <c r="D78" s="119"/>
      <c r="E78" s="119"/>
      <c r="F78" s="119"/>
      <c r="G78" s="86"/>
    </row>
    <row r="79" spans="2:15" s="3" customFormat="1" ht="12" customHeight="1">
      <c r="B79" s="47"/>
      <c r="C79" s="47"/>
      <c r="D79" s="47"/>
      <c r="E79" s="47"/>
      <c r="F79" s="47"/>
      <c r="G79" s="86"/>
    </row>
    <row r="80" spans="2:15" s="3" customFormat="1" ht="15" customHeight="1">
      <c r="B80" s="78" t="s">
        <v>270</v>
      </c>
      <c r="C80" s="57"/>
      <c r="G80" s="86"/>
      <c r="O80"/>
    </row>
    <row r="81" spans="2:15" s="3" customFormat="1" ht="15" customHeight="1">
      <c r="B81" s="78" t="s">
        <v>268</v>
      </c>
      <c r="C81" s="58"/>
      <c r="G81" s="86"/>
      <c r="O81"/>
    </row>
    <row r="82" spans="2:15" s="3" customFormat="1" ht="15" customHeight="1">
      <c r="B82" s="78" t="s">
        <v>353</v>
      </c>
      <c r="C82" s="58"/>
      <c r="G82" s="86"/>
      <c r="O82"/>
    </row>
    <row r="83" spans="2:15" s="3" customFormat="1" ht="15" customHeight="1">
      <c r="B83" s="78" t="s">
        <v>274</v>
      </c>
      <c r="C83" s="58"/>
      <c r="G83" s="86"/>
      <c r="O83"/>
    </row>
    <row r="84" spans="2:15" s="3" customFormat="1" ht="15" customHeight="1">
      <c r="B84" s="78" t="s">
        <v>269</v>
      </c>
      <c r="C84" s="58"/>
      <c r="G84" s="86"/>
      <c r="O84"/>
    </row>
    <row r="85" spans="2:15" s="3" customFormat="1" ht="15" customHeight="1">
      <c r="B85" s="78" t="s">
        <v>155</v>
      </c>
      <c r="C85" s="58"/>
      <c r="G85" s="86"/>
      <c r="O85"/>
    </row>
    <row r="86" spans="2:15" s="3" customFormat="1" ht="15" customHeight="1">
      <c r="B86" s="78" t="s">
        <v>156</v>
      </c>
      <c r="C86" s="58"/>
      <c r="G86" s="86"/>
      <c r="O86"/>
    </row>
    <row r="87" spans="2:15" s="3" customFormat="1" ht="15" customHeight="1">
      <c r="B87" s="79" t="s">
        <v>157</v>
      </c>
      <c r="C87" s="58"/>
      <c r="G87" s="86"/>
      <c r="O87"/>
    </row>
    <row r="88" spans="2:15" s="3" customFormat="1" ht="12" customHeight="1">
      <c r="B88" s="78"/>
      <c r="G88" s="86"/>
    </row>
    <row r="89" spans="2:15" s="3" customFormat="1" ht="14" customHeight="1">
      <c r="B89" s="119"/>
      <c r="C89" s="119"/>
      <c r="D89" s="119"/>
      <c r="E89" s="119"/>
      <c r="F89" s="119"/>
      <c r="G89" s="86"/>
    </row>
    <row r="90" spans="2:15" ht="29" customHeight="1">
      <c r="B90" s="4"/>
      <c r="C90" s="4"/>
      <c r="D90" s="3"/>
      <c r="E90" s="3"/>
      <c r="F90" s="3"/>
    </row>
    <row r="91" spans="2:15" ht="211" customHeight="1">
      <c r="B91" s="4"/>
      <c r="C91" s="3"/>
      <c r="D91" s="3"/>
      <c r="E91" s="3"/>
      <c r="F91" s="3"/>
    </row>
    <row r="92" spans="2:15" ht="211" customHeight="1">
      <c r="B92" s="3"/>
      <c r="C92" s="3"/>
      <c r="D92" s="3"/>
      <c r="E92" s="3"/>
      <c r="F92" s="3"/>
    </row>
    <row r="93" spans="2:15" ht="211" customHeight="1">
      <c r="B93" s="3"/>
      <c r="C93" s="3"/>
      <c r="D93" s="3"/>
      <c r="E93" s="3"/>
      <c r="F93" s="3"/>
    </row>
    <row r="94" spans="2:15" ht="211" customHeight="1">
      <c r="B94" s="3"/>
      <c r="C94" s="3"/>
      <c r="D94" s="3"/>
      <c r="E94" s="3"/>
      <c r="F94" s="3"/>
    </row>
    <row r="95" spans="2:15" ht="211" customHeight="1">
      <c r="B95" s="3"/>
      <c r="C95" s="3"/>
      <c r="D95" s="3"/>
      <c r="E95" s="3"/>
      <c r="F95" s="3"/>
    </row>
    <row r="96" spans="2:15" ht="211" customHeight="1"/>
  </sheetData>
  <mergeCells count="66">
    <mergeCell ref="D57:F57"/>
    <mergeCell ref="D58:F58"/>
    <mergeCell ref="D75:F75"/>
    <mergeCell ref="B62:F62"/>
    <mergeCell ref="D71:F71"/>
    <mergeCell ref="D72:F72"/>
    <mergeCell ref="D73:F73"/>
    <mergeCell ref="D74:F74"/>
    <mergeCell ref="D63:F63"/>
    <mergeCell ref="D52:F52"/>
    <mergeCell ref="D53:F53"/>
    <mergeCell ref="D54:F54"/>
    <mergeCell ref="D55:F55"/>
    <mergeCell ref="D56:F56"/>
    <mergeCell ref="H7:I7"/>
    <mergeCell ref="B10:F10"/>
    <mergeCell ref="B14:F14"/>
    <mergeCell ref="D15:F15"/>
    <mergeCell ref="D16:F16"/>
    <mergeCell ref="D48:F48"/>
    <mergeCell ref="D49:F49"/>
    <mergeCell ref="D50:F50"/>
    <mergeCell ref="D51:F51"/>
    <mergeCell ref="D43:F43"/>
    <mergeCell ref="B46:F46"/>
    <mergeCell ref="D44:F44"/>
    <mergeCell ref="B3:F3"/>
    <mergeCell ref="B4:F4"/>
    <mergeCell ref="D19:F19"/>
    <mergeCell ref="D20:F20"/>
    <mergeCell ref="D21:F21"/>
    <mergeCell ref="D22:F22"/>
    <mergeCell ref="D32:F32"/>
    <mergeCell ref="B18:F18"/>
    <mergeCell ref="D34:F34"/>
    <mergeCell ref="D25:F25"/>
    <mergeCell ref="D26:F26"/>
    <mergeCell ref="D23:F23"/>
    <mergeCell ref="D24:F24"/>
    <mergeCell ref="D27:F27"/>
    <mergeCell ref="D28:F28"/>
    <mergeCell ref="D29:F29"/>
    <mergeCell ref="D30:F30"/>
    <mergeCell ref="D31:F31"/>
    <mergeCell ref="D33:F33"/>
    <mergeCell ref="B78:F78"/>
    <mergeCell ref="B89:F89"/>
    <mergeCell ref="D35:F35"/>
    <mergeCell ref="D47:F47"/>
    <mergeCell ref="D64:F64"/>
    <mergeCell ref="D65:F65"/>
    <mergeCell ref="D66:F66"/>
    <mergeCell ref="D67:F67"/>
    <mergeCell ref="D68:F68"/>
    <mergeCell ref="D69:F69"/>
    <mergeCell ref="D70:F70"/>
    <mergeCell ref="D59:F59"/>
    <mergeCell ref="D60:F60"/>
    <mergeCell ref="D76:F76"/>
    <mergeCell ref="D37:F37"/>
    <mergeCell ref="D38:F38"/>
    <mergeCell ref="D36:F36"/>
    <mergeCell ref="D39:F39"/>
    <mergeCell ref="D40:F40"/>
    <mergeCell ref="D41:F41"/>
    <mergeCell ref="D42:F42"/>
  </mergeCells>
  <phoneticPr fontId="10" type="noConversion"/>
  <conditionalFormatting sqref="G1:G1048576">
    <cfRule type="cellIs" dxfId="2" priority="1" operator="equal">
      <formula>"2"</formula>
    </cfRule>
    <cfRule type="cellIs" dxfId="1" priority="2" operator="equal">
      <formula>"1"</formula>
    </cfRule>
  </conditionalFormatting>
  <hyperlinks>
    <hyperlink ref="B81" location="'ΕΣΩΤΕΡΙΚΗ ΟΡΓΑΝΩΣΗ'!A1" display="&gt;&gt;&gt; Εσωτερική οργάνωση" xr:uid="{8460BA97-2FDB-CD4A-921F-01FA98135FF2}"/>
    <hyperlink ref="B84" location="'ΣΥΝΑΛΛΑΓΕΣ ΑΝΩ ΤΩΝ 2.000€'!A1" display="&gt;&gt;&gt; Συναλλαγές άνω των 2.000€" xr:uid="{ABCE853E-A81A-0A47-879A-3DE40389711E}"/>
    <hyperlink ref="B85" location="'ΕΓΓΕΓΡΑΜΜΕΝΟΙ ΠΑΙΚΤΕΣ'!A1" display="&gt;&gt;&gt; Εγγεγραμμένοι παίκτες" xr:uid="{B28042A4-109B-C745-A89C-58B88B8DE7F3}"/>
    <hyperlink ref="B86" location="'ΕΞ ΑΝΤΙΠΡΟΣΩΠΟΙ'!A1" display="&gt;&gt;&gt; Εξουσιοδοτημένοι αντιπροσώποι" xr:uid="{C8CC48F7-2F62-D648-9BCC-619A1709FA5E}"/>
    <hyperlink ref="B87" location="'ΕΚΠΑΙΔΕΥΣΗ ΚΑΙ ΚΑΤΑΡΤΙΣΗ'!A1" display="&gt;&gt;&gt; Εκπαίδευση και κατάρτιση" xr:uid="{4C7AEA6D-0F62-8B45-BE69-0F3B9884E193}"/>
    <hyperlink ref="B83" location="'ΠΟΙΝΙΚΕΣ - ΔΙΟΙΚΗΤΙΚΕΣ ΚΥΡΩΣΕΙΣ'!A1" display="&gt;&gt;&gt; Ποινικές / Διοικητικές κυρώσεις" xr:uid="{928A2785-DBA7-694D-8277-E082993F022D}"/>
    <hyperlink ref="B80" location="ΕΞΩΦΥΛΛΟ!A1" display="&gt;&gt;&gt; Εξώφυλλο" xr:uid="{08B4728B-7431-4067-A79B-A9B1B3DA5968}"/>
    <hyperlink ref="B82" location="'ΥΠΟΠΤΗ ΔΡΑΣΤΗΡΙΟΤΗΤΑ - ΜΟΚΑΣ'!A1" display="&gt;&gt;&gt; Υποπτη δραστηριότητα και αναφορές στην ΜΟΚΑΣ" xr:uid="{0F6DFD38-9072-4C9B-B9DB-92045EB02D30}"/>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BE471FB-1A49-1A4E-80AC-44513C21E3B7}">
          <x14:formula1>
            <xm:f>SETTINGS!$B$2:$B$4</xm:f>
          </x14:formula1>
          <xm:sqref>D15:F15 D20:F20 D58:F59 D74:F75 D29:F30 D41:F42 D27:F27</xm:sqref>
        </x14:dataValidation>
        <x14:dataValidation type="list" allowBlank="1" showInputMessage="1" showErrorMessage="1" xr:uid="{5EC10D81-C193-FB46-A408-593E4112CF79}">
          <x14:formula1>
            <xm:f>SETTINGS!$H$2:$H$6</xm:f>
          </x14:formula1>
          <xm:sqref>D67:F67 D51:F51 D23:F23 D35:F35</xm:sqref>
        </x14:dataValidation>
        <x14:dataValidation type="list" allowBlank="1" showInputMessage="1" showErrorMessage="1" xr:uid="{2B086568-0AB2-6F42-8ECE-03A7D9FA540A}">
          <x14:formula1>
            <xm:f>SETTINGS!$I$2:$I$8</xm:f>
          </x14:formula1>
          <xm:sqref>D53:F53 D37:F37 D69:F69 D25:F25</xm:sqref>
        </x14:dataValidation>
        <x14:dataValidation type="list" allowBlank="1" showInputMessage="1" showErrorMessage="1" xr:uid="{835062A8-B49E-144E-B49A-BDB024F29464}">
          <x14:formula1>
            <xm:f>SETTINGS!$J$2:$J$6</xm:f>
          </x14:formula1>
          <xm:sqref>D55:F55 D71:F71 D24:F24 D36:F36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BCCA-1940-644F-B207-604987327DEF}">
  <sheetPr>
    <tabColor rgb="FF7030A0"/>
  </sheetPr>
  <dimension ref="B1:AC19"/>
  <sheetViews>
    <sheetView workbookViewId="0">
      <selection activeCell="AC16" sqref="AC16"/>
    </sheetView>
  </sheetViews>
  <sheetFormatPr baseColWidth="10" defaultColWidth="11" defaultRowHeight="16"/>
  <cols>
    <col min="2" max="3" width="18.83203125" bestFit="1" customWidth="1"/>
    <col min="8" max="8" width="36.33203125" bestFit="1" customWidth="1"/>
    <col min="9" max="9" width="33.33203125" bestFit="1" customWidth="1"/>
  </cols>
  <sheetData>
    <row r="1" spans="2:29">
      <c r="Z1" s="89"/>
    </row>
    <row r="2" spans="2:29" ht="17" customHeight="1">
      <c r="B2" t="s">
        <v>17</v>
      </c>
      <c r="C2" t="s">
        <v>17</v>
      </c>
      <c r="D2" t="s">
        <v>17</v>
      </c>
      <c r="E2" t="s">
        <v>17</v>
      </c>
      <c r="F2" t="s">
        <v>17</v>
      </c>
      <c r="H2" t="s">
        <v>17</v>
      </c>
      <c r="I2" t="s">
        <v>17</v>
      </c>
      <c r="J2" t="s">
        <v>17</v>
      </c>
      <c r="K2" t="s">
        <v>17</v>
      </c>
      <c r="O2" t="s">
        <v>159</v>
      </c>
      <c r="P2" t="s">
        <v>164</v>
      </c>
      <c r="Q2" t="s">
        <v>17</v>
      </c>
      <c r="S2" s="34" t="s">
        <v>177</v>
      </c>
      <c r="T2" s="40" t="s">
        <v>167</v>
      </c>
      <c r="U2" s="41" t="s">
        <v>172</v>
      </c>
      <c r="V2" t="s">
        <v>179</v>
      </c>
      <c r="W2" t="s">
        <v>168</v>
      </c>
      <c r="X2" t="s">
        <v>180</v>
      </c>
      <c r="Z2" t="s">
        <v>17</v>
      </c>
      <c r="AC2" t="s">
        <v>17</v>
      </c>
    </row>
    <row r="3" spans="2:29">
      <c r="B3" t="s">
        <v>0</v>
      </c>
      <c r="C3" s="23" t="s">
        <v>51</v>
      </c>
      <c r="D3" s="23" t="s">
        <v>57</v>
      </c>
      <c r="E3" s="23" t="s">
        <v>61</v>
      </c>
      <c r="F3" s="23" t="s">
        <v>66</v>
      </c>
      <c r="H3" s="30" t="s">
        <v>96</v>
      </c>
      <c r="I3" s="30" t="s">
        <v>100</v>
      </c>
      <c r="J3" s="30" t="s">
        <v>105</v>
      </c>
      <c r="K3" s="30" t="s">
        <v>126</v>
      </c>
      <c r="O3" t="s">
        <v>160</v>
      </c>
      <c r="P3">
        <v>2022</v>
      </c>
      <c r="Q3" t="s">
        <v>165</v>
      </c>
      <c r="S3" t="s">
        <v>175</v>
      </c>
      <c r="T3" t="s">
        <v>173</v>
      </c>
      <c r="U3" t="s">
        <v>170</v>
      </c>
      <c r="V3" t="s">
        <v>170</v>
      </c>
      <c r="W3" t="s">
        <v>0</v>
      </c>
      <c r="X3" t="s">
        <v>182</v>
      </c>
      <c r="Z3" t="s">
        <v>332</v>
      </c>
      <c r="AC3" t="s">
        <v>452</v>
      </c>
    </row>
    <row r="4" spans="2:29">
      <c r="B4" t="s">
        <v>1</v>
      </c>
      <c r="C4" s="23" t="s">
        <v>52</v>
      </c>
      <c r="D4" s="23" t="s">
        <v>58</v>
      </c>
      <c r="E4" s="23" t="s">
        <v>62</v>
      </c>
      <c r="F4" s="23" t="s">
        <v>67</v>
      </c>
      <c r="H4" s="30" t="s">
        <v>98</v>
      </c>
      <c r="I4" s="30" t="s">
        <v>101</v>
      </c>
      <c r="J4" s="30" t="s">
        <v>106</v>
      </c>
      <c r="K4" s="30" t="s">
        <v>125</v>
      </c>
      <c r="O4" t="s">
        <v>161</v>
      </c>
      <c r="P4">
        <v>2023</v>
      </c>
      <c r="Q4" t="s">
        <v>166</v>
      </c>
      <c r="S4" t="s">
        <v>176</v>
      </c>
      <c r="T4" t="s">
        <v>174</v>
      </c>
      <c r="U4" t="s">
        <v>171</v>
      </c>
      <c r="V4" t="s">
        <v>171</v>
      </c>
      <c r="W4" t="s">
        <v>1</v>
      </c>
      <c r="X4" t="s">
        <v>183</v>
      </c>
      <c r="Z4" t="s">
        <v>333</v>
      </c>
      <c r="AC4" t="s">
        <v>453</v>
      </c>
    </row>
    <row r="5" spans="2:29">
      <c r="C5" s="23" t="s">
        <v>53</v>
      </c>
      <c r="D5" s="23" t="s">
        <v>59</v>
      </c>
      <c r="E5" s="23" t="s">
        <v>64</v>
      </c>
      <c r="F5" s="23" t="s">
        <v>68</v>
      </c>
      <c r="H5" s="30" t="s">
        <v>99</v>
      </c>
      <c r="I5" s="30" t="s">
        <v>102</v>
      </c>
      <c r="J5" s="30" t="s">
        <v>107</v>
      </c>
      <c r="K5" s="30" t="s">
        <v>127</v>
      </c>
      <c r="O5" t="s">
        <v>162</v>
      </c>
      <c r="P5">
        <v>2024</v>
      </c>
      <c r="V5" t="s">
        <v>178</v>
      </c>
      <c r="X5" t="s">
        <v>181</v>
      </c>
      <c r="Z5" t="s">
        <v>334</v>
      </c>
      <c r="AC5" t="s">
        <v>454</v>
      </c>
    </row>
    <row r="6" spans="2:29">
      <c r="C6" s="23" t="s">
        <v>54</v>
      </c>
      <c r="D6" s="23" t="s">
        <v>60</v>
      </c>
      <c r="E6" s="23" t="s">
        <v>63</v>
      </c>
      <c r="H6" s="30" t="s">
        <v>97</v>
      </c>
      <c r="I6" s="30" t="s">
        <v>103</v>
      </c>
      <c r="J6" s="30" t="s">
        <v>97</v>
      </c>
      <c r="K6" s="30"/>
      <c r="O6" t="s">
        <v>163</v>
      </c>
      <c r="P6">
        <v>2025</v>
      </c>
      <c r="X6" t="s">
        <v>184</v>
      </c>
      <c r="AC6" t="s">
        <v>455</v>
      </c>
    </row>
    <row r="7" spans="2:29">
      <c r="C7" s="23" t="s">
        <v>55</v>
      </c>
      <c r="I7" s="30" t="s">
        <v>104</v>
      </c>
      <c r="P7">
        <v>2026</v>
      </c>
      <c r="X7" t="s">
        <v>185</v>
      </c>
      <c r="AC7" t="s">
        <v>456</v>
      </c>
    </row>
    <row r="8" spans="2:29">
      <c r="I8" s="30" t="s">
        <v>97</v>
      </c>
      <c r="P8">
        <v>2027</v>
      </c>
    </row>
    <row r="9" spans="2:29">
      <c r="P9">
        <v>2028</v>
      </c>
    </row>
    <row r="10" spans="2:29">
      <c r="P10">
        <v>2029</v>
      </c>
    </row>
    <row r="11" spans="2:29">
      <c r="P11">
        <v>2030</v>
      </c>
    </row>
    <row r="12" spans="2:29">
      <c r="P12">
        <v>2031</v>
      </c>
    </row>
    <row r="13" spans="2:29">
      <c r="P13">
        <v>2032</v>
      </c>
    </row>
    <row r="14" spans="2:29">
      <c r="P14">
        <v>2033</v>
      </c>
    </row>
    <row r="15" spans="2:29">
      <c r="P15">
        <v>2034</v>
      </c>
    </row>
    <row r="16" spans="2:29">
      <c r="P16">
        <v>2035</v>
      </c>
    </row>
    <row r="17" spans="16:16">
      <c r="P17">
        <v>2036</v>
      </c>
    </row>
    <row r="18" spans="16:16">
      <c r="P18">
        <v>2037</v>
      </c>
    </row>
    <row r="19" spans="16:16">
      <c r="P19">
        <v>2038</v>
      </c>
    </row>
  </sheetData>
  <conditionalFormatting sqref="S2:T2">
    <cfRule type="cellIs" dxfId="0" priority="1" operator="equal">
      <formula>$H$17</formula>
    </cfRule>
  </conditionalFormatting>
  <pageMargins left="0.7" right="0.7" top="0.75" bottom="0.75" header="0.3" footer="0.3"/>
  <headerFooter>
    <oddFooter>&amp;C_x000D_&amp;1#&amp;"Calibri"&amp;8&amp;K000000 Document classification: NBA Confidential</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ΕΞΩΦΥΛΛΟ</vt:lpstr>
      <vt:lpstr>ΕΣΩΤΕΡΙΚΗ ΟΡΓΑΝΩΣΗ</vt:lpstr>
      <vt:lpstr>ΥΠΟΠΤΗ ΔΡΑΣΤΗΡΙΟΤΗΤΑ - ΜΟΚΑΣ</vt:lpstr>
      <vt:lpstr>ΠΟΙΝΙΚΕΣ - ΔΙΟΙΚΗΤΙΚΕΣ ΚΥΡΩΣΕΙΣ</vt:lpstr>
      <vt:lpstr>ΣΥΝΑΛΛΑΓΕΣ ΑΝΩ ΤΩΝ 2.000€</vt:lpstr>
      <vt:lpstr>ΕΓΓΕΓΡΑΜΜΕΝΟΙ ΠΑΙΚΤΕΣ</vt:lpstr>
      <vt:lpstr>ΕΞ ΑΝΤΙΠΡΟΣΩΠΟΙ</vt:lpstr>
      <vt:lpstr>ΕΚΠΑΙΔΕΥΣΗ &amp; ΚΑΤΑΡΤΙΣΗ</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dc:creator>
  <cp:lastModifiedBy>ST</cp:lastModifiedBy>
  <dcterms:created xsi:type="dcterms:W3CDTF">2023-09-20T09:27:33Z</dcterms:created>
  <dcterms:modified xsi:type="dcterms:W3CDTF">2024-01-16T12:59:05Z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1cf3e5-8a3b-4c6c-9547-ed46033bb7f1_Enabled">
    <vt:lpwstr>true</vt:lpwstr>
  </property>
  <property fmtid="{D5CDD505-2E9C-101B-9397-08002B2CF9AE}" pid="3" name="MSIP_Label_db1cf3e5-8a3b-4c6c-9547-ed46033bb7f1_SetDate">
    <vt:lpwstr>2023-10-30T10:14:24Z</vt:lpwstr>
  </property>
  <property fmtid="{D5CDD505-2E9C-101B-9397-08002B2CF9AE}" pid="4" name="MSIP_Label_db1cf3e5-8a3b-4c6c-9547-ed46033bb7f1_Method">
    <vt:lpwstr>Privileged</vt:lpwstr>
  </property>
  <property fmtid="{D5CDD505-2E9C-101B-9397-08002B2CF9AE}" pid="5" name="MSIP_Label_db1cf3e5-8a3b-4c6c-9547-ed46033bb7f1_Name">
    <vt:lpwstr>Confidential</vt:lpwstr>
  </property>
  <property fmtid="{D5CDD505-2E9C-101B-9397-08002B2CF9AE}" pid="6" name="MSIP_Label_db1cf3e5-8a3b-4c6c-9547-ed46033bb7f1_SiteId">
    <vt:lpwstr>80730f14-5c0d-4f61-bae1-01ec003b3df3</vt:lpwstr>
  </property>
  <property fmtid="{D5CDD505-2E9C-101B-9397-08002B2CF9AE}" pid="7" name="MSIP_Label_db1cf3e5-8a3b-4c6c-9547-ed46033bb7f1_ActionId">
    <vt:lpwstr>fa60eb0c-fd44-4134-ba26-8723b4009f23</vt:lpwstr>
  </property>
  <property fmtid="{D5CDD505-2E9C-101B-9397-08002B2CF9AE}" pid="8" name="MSIP_Label_db1cf3e5-8a3b-4c6c-9547-ed46033bb7f1_ContentBits">
    <vt:lpwstr>2</vt:lpwstr>
  </property>
</Properties>
</file>