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circumstancesx/Desktop/FINAL EXCEL AML/"/>
    </mc:Choice>
  </mc:AlternateContent>
  <xr:revisionPtr revIDLastSave="0" documentId="13_ncr:1_{C549EBD1-F5CB-2D44-93B7-7C0B1760BE99}" xr6:coauthVersionLast="47" xr6:coauthVersionMax="47" xr10:uidLastSave="{00000000-0000-0000-0000-000000000000}"/>
  <bookViews>
    <workbookView xWindow="0" yWindow="-21600" windowWidth="38400" windowHeight="21600" tabRatio="804" xr2:uid="{9E7980F6-CB3D-DE42-83D3-990809EA71F8}"/>
  </bookViews>
  <sheets>
    <sheet name="ΕΞΩΦΥΛΛΟ" sheetId="21" r:id="rId1"/>
    <sheet name="SETTINGS" sheetId="3" state="hidden" r:id="rId2"/>
    <sheet name="ΕΣΩΤΕΡΙΚΗ ΟΡΓΑΝΩΣΗ" sheetId="35" r:id="rId3"/>
    <sheet name="ΥΠΟΠΤΗ ΔΡΑΣΤΗΡΙΟΤΗΤΑ - ΜΟΚΑΣ" sheetId="37" r:id="rId4"/>
    <sheet name="ΠΟΙΝΙΚΕΣ - ΔΙΟΙΚΗΤΙΚΕΣ ΚΥΡΩΣΕΙΣ" sheetId="34" r:id="rId5"/>
    <sheet name="ΚΑΤΑΘΕΣΕΙΣ ΠΑΙΚΤΩΝ" sheetId="26" r:id="rId6"/>
    <sheet name="ΕΓΓΕΓΡΑΜΜΕΝΟΙ ΠΑΙΚΤΕΣ" sheetId="8" r:id="rId7"/>
    <sheet name="ΕΚΠΑΙΔΕΥΣΗ &amp; ΚΑΤΑΡΤΙΣΗ" sheetId="3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32" l="1"/>
  <c r="G37" i="32"/>
  <c r="G38" i="32"/>
  <c r="G39" i="32"/>
  <c r="G41" i="32"/>
  <c r="G42" i="32"/>
  <c r="G43" i="32"/>
  <c r="G44" i="32"/>
  <c r="G25" i="32"/>
  <c r="G26" i="32"/>
  <c r="G27" i="32"/>
  <c r="G28" i="32"/>
  <c r="G36" i="32"/>
  <c r="G35" i="32"/>
  <c r="G34" i="32"/>
  <c r="G33" i="32"/>
  <c r="G32" i="32"/>
  <c r="G31" i="32"/>
  <c r="G30" i="32"/>
  <c r="G29" i="32"/>
  <c r="G24" i="32"/>
  <c r="G23" i="32"/>
  <c r="G22" i="32"/>
  <c r="G21" i="32"/>
  <c r="G20" i="32"/>
  <c r="G19" i="32"/>
  <c r="G16" i="32"/>
  <c r="G15" i="32"/>
  <c r="G59" i="8" l="1"/>
  <c r="G58" i="8"/>
  <c r="G57" i="8"/>
  <c r="G54" i="8"/>
  <c r="G53" i="8"/>
  <c r="G52" i="8"/>
  <c r="G51" i="8"/>
  <c r="G50" i="8"/>
  <c r="G49" i="8"/>
  <c r="G46" i="8"/>
  <c r="G45" i="8"/>
  <c r="G44" i="8"/>
  <c r="G43" i="8"/>
  <c r="G42" i="8"/>
  <c r="G41" i="8"/>
  <c r="G40" i="8"/>
  <c r="G39" i="8"/>
  <c r="G38" i="8"/>
  <c r="G35" i="8"/>
  <c r="G34" i="8"/>
  <c r="G31" i="8"/>
  <c r="G30" i="8"/>
  <c r="G29" i="8"/>
  <c r="G28" i="8"/>
  <c r="G27" i="8"/>
  <c r="G23" i="8"/>
  <c r="G22" i="8"/>
  <c r="G21" i="8"/>
  <c r="G20" i="8"/>
  <c r="G17" i="8"/>
  <c r="G16" i="8"/>
  <c r="G15" i="8"/>
  <c r="G50" i="26"/>
  <c r="G49" i="26"/>
  <c r="G48" i="26"/>
  <c r="G47" i="26"/>
  <c r="G46" i="26"/>
  <c r="G43" i="26"/>
  <c r="G42" i="26"/>
  <c r="G41" i="26"/>
  <c r="G40" i="26"/>
  <c r="G39" i="26"/>
  <c r="G38" i="26"/>
  <c r="G35" i="26"/>
  <c r="G34" i="26"/>
  <c r="G33" i="26"/>
  <c r="G30" i="26"/>
  <c r="G29" i="26"/>
  <c r="G16" i="26"/>
  <c r="G17" i="26"/>
  <c r="G18" i="26"/>
  <c r="G19" i="26"/>
  <c r="G20" i="26"/>
  <c r="G21" i="26"/>
  <c r="G22" i="26"/>
  <c r="G23" i="26"/>
  <c r="G24" i="26"/>
  <c r="G25" i="26"/>
  <c r="G26" i="26"/>
  <c r="G15" i="26"/>
  <c r="G53" i="34" l="1"/>
  <c r="G52" i="34"/>
  <c r="G51" i="34"/>
  <c r="G50" i="34"/>
  <c r="G49" i="34"/>
  <c r="G48" i="34"/>
  <c r="G44" i="34"/>
  <c r="G43" i="34"/>
  <c r="G42" i="34"/>
  <c r="G41" i="34"/>
  <c r="G40" i="34"/>
  <c r="G39" i="34"/>
  <c r="G38" i="34"/>
  <c r="G37" i="34"/>
  <c r="G33" i="34"/>
  <c r="G32" i="34"/>
  <c r="G31" i="34"/>
  <c r="G30" i="34"/>
  <c r="G29" i="34"/>
  <c r="G28" i="34"/>
  <c r="G27" i="34"/>
  <c r="G26" i="34"/>
  <c r="G22" i="34"/>
  <c r="G21" i="34"/>
  <c r="G20" i="34"/>
  <c r="G19" i="34"/>
  <c r="G18" i="34"/>
  <c r="G17" i="34"/>
  <c r="G16" i="34"/>
  <c r="G15" i="34"/>
  <c r="C6" i="35" l="1"/>
  <c r="C7" i="35"/>
  <c r="C8" i="35"/>
  <c r="E8" i="32" l="1"/>
  <c r="E6" i="32"/>
  <c r="E8" i="8"/>
  <c r="E6" i="8"/>
  <c r="E8" i="26"/>
  <c r="E6" i="26"/>
  <c r="F8" i="34"/>
  <c r="F6" i="34"/>
  <c r="F8" i="37"/>
  <c r="F6" i="37"/>
  <c r="F8" i="35"/>
  <c r="F6" i="35"/>
  <c r="C8" i="37"/>
  <c r="C7" i="37"/>
  <c r="C6" i="37"/>
  <c r="G108" i="35" l="1"/>
  <c r="G109" i="35"/>
  <c r="G110" i="35"/>
  <c r="G111" i="35"/>
  <c r="G107" i="35"/>
  <c r="G91" i="35"/>
  <c r="G92" i="35"/>
  <c r="G93" i="35"/>
  <c r="G94" i="35"/>
  <c r="G95" i="35"/>
  <c r="G96" i="35"/>
  <c r="G97" i="35"/>
  <c r="G98" i="35"/>
  <c r="G99" i="35"/>
  <c r="G100" i="35"/>
  <c r="G101" i="35"/>
  <c r="G102" i="35"/>
  <c r="G103" i="35"/>
  <c r="G104" i="35"/>
  <c r="G105" i="35"/>
  <c r="G90" i="35"/>
  <c r="G82" i="35"/>
  <c r="G83" i="35"/>
  <c r="G84" i="35"/>
  <c r="G85" i="35"/>
  <c r="G86" i="35"/>
  <c r="G87" i="35"/>
  <c r="G88" i="35"/>
  <c r="G81" i="35"/>
  <c r="G73" i="35"/>
  <c r="G74" i="35"/>
  <c r="G75" i="35"/>
  <c r="G76" i="35"/>
  <c r="G77" i="35"/>
  <c r="G78" i="35"/>
  <c r="G79" i="35"/>
  <c r="G72" i="35"/>
  <c r="G67" i="35"/>
  <c r="G68" i="35"/>
  <c r="G69" i="35"/>
  <c r="G70" i="35"/>
  <c r="G66" i="35"/>
  <c r="G63" i="35"/>
  <c r="G64" i="35"/>
  <c r="G62" i="35"/>
  <c r="G53" i="35"/>
  <c r="G54" i="35"/>
  <c r="G55" i="35"/>
  <c r="G56" i="35"/>
  <c r="G57" i="35"/>
  <c r="G58" i="35"/>
  <c r="G59" i="35"/>
  <c r="G60" i="35"/>
  <c r="G52" i="35"/>
  <c r="G45" i="35"/>
  <c r="G46" i="35"/>
  <c r="G47" i="35"/>
  <c r="G48" i="35"/>
  <c r="G49" i="35"/>
  <c r="G50" i="35"/>
  <c r="G44" i="35"/>
  <c r="G29" i="35"/>
  <c r="G39" i="35"/>
  <c r="G40" i="35"/>
  <c r="G30" i="35"/>
  <c r="G31" i="35"/>
  <c r="G32" i="35"/>
  <c r="G33" i="35"/>
  <c r="G34" i="35"/>
  <c r="G35" i="35"/>
  <c r="G36" i="35"/>
  <c r="G37" i="35"/>
  <c r="G38" i="35"/>
  <c r="G15" i="35"/>
  <c r="G42" i="35" l="1"/>
  <c r="G21" i="35"/>
  <c r="G16" i="35"/>
  <c r="G17" i="35"/>
  <c r="G18" i="35"/>
  <c r="G19" i="35"/>
  <c r="G20" i="35"/>
  <c r="G22" i="35"/>
  <c r="G23" i="35"/>
  <c r="G24" i="35"/>
  <c r="G25" i="35"/>
  <c r="C8" i="34"/>
  <c r="C7" i="34"/>
  <c r="C6" i="34"/>
  <c r="C8" i="32"/>
  <c r="C7" i="32"/>
  <c r="C6" i="32"/>
  <c r="C8" i="26"/>
  <c r="C7" i="26"/>
  <c r="C6" i="26"/>
  <c r="C8" i="8"/>
  <c r="C7" i="8"/>
  <c r="C6" i="8"/>
</calcChain>
</file>

<file path=xl/sharedStrings.xml><?xml version="1.0" encoding="utf-8"?>
<sst xmlns="http://schemas.openxmlformats.org/spreadsheetml/2006/main" count="837" uniqueCount="407">
  <si>
    <t>ΝΑΙ</t>
  </si>
  <si>
    <t>ΟΧΙ</t>
  </si>
  <si>
    <t>ΕΡΩΤΗΣΗ 1.1</t>
  </si>
  <si>
    <t>ΕΡΩΤΗΣΗ 2.1</t>
  </si>
  <si>
    <t>ΕΡΩΤΗΣΗ 3.1</t>
  </si>
  <si>
    <t>ΕΡΩΤΗΣΗ 3.2</t>
  </si>
  <si>
    <t>ΕΡΩΤΗΣΗ 4.1</t>
  </si>
  <si>
    <t>ΕΡΩΤΗΣΗ 4.2</t>
  </si>
  <si>
    <t>ΕΡΩΤΗΣΗ 4.3</t>
  </si>
  <si>
    <t>ΕΡΩΤΗΣΗ 5.1</t>
  </si>
  <si>
    <t>Έχουν υποβληθεί κυρώσεις από τον αδειούχο αποδέκτη σε διευθυντή ή στον Λειτουργό Συμμόρφωσης της εταιρείας σε σχέση με θέματα AML/CFT;</t>
  </si>
  <si>
    <t>ΕΡΩΤΗΣΗ 6.1</t>
  </si>
  <si>
    <t>ΕΡΩΤΗΣΗ 7.1</t>
  </si>
  <si>
    <t xml:space="preserve"> Το Τμήμα Εσωτερικού Ελέγχου του αδειούχου αποδέκτη (παράγραφος 2.3 της Οδηγίας) στελεχώνεται με προσωπικό πέραν του Λειτουργού Συμμόρφωσης;</t>
  </si>
  <si>
    <t xml:space="preserve"> Ο Λειτουργός Συμμόρφωσης ασκεί ταυτόσημα καθήκοντα και σε άλλες οντότητες;</t>
  </si>
  <si>
    <t xml:space="preserve"> Ο Λειτουργός Συμμόρφωσης είναι υπεύθυνος ή ασχολείται και με θέματα πέραν του AML/CFT;</t>
  </si>
  <si>
    <t>ΠΑΡΑΚΑΛΩ ΕΠΙΛΕΞΤΕ</t>
  </si>
  <si>
    <t>[ΣΥΜΠΛΗΡΩΣΤΕ ΕΔΩ]</t>
  </si>
  <si>
    <t>Εφαρμόζετε διαδικασίες για την αξιολόγηση της καταλληλότητας και ακεραιότητας (συμπεριλαμβανομένου ποινικού μητρώου) των προσώπων που χειρίζονται θέματα AML/CFT;</t>
  </si>
  <si>
    <t>Σε περίπτωση που αυτά τα θέματα τυγχάνουν χειρισμού από εξωτερικούς συνεργάτες, πώς αξιολογείτε και διασφαλίζετε την καταλληλότητα και ακεραιότητα αυτών και των υπαλλήλων τους;</t>
  </si>
  <si>
    <t>Εφαρμόζετε διαδικασίες για την αξιολόγηση της καταλληλότητας και ακεραιότητας (συμπεριλαμβανομένου ποινικού μητρώου) των προσώπων που χειρίζονται οικονομικά ή άλλα συναφή θέματα;</t>
  </si>
  <si>
    <t>Οι πολιτικές και διαδικασίες σας προβλέπουν την συνεχή παρακολούθηση και άμεση επικαιροποίηση των γεωγραφικών περιοχών / κρατών που θεωρούνται υψηλού κινδύνου;</t>
  </si>
  <si>
    <t>Η επαλήθευση στοιχείων ταυτότητας του παίκτη πραγματοποιείται με –</t>
  </si>
  <si>
    <t>Η επαλήθευση στοιχείων ταυτότητας παίκτη υψηλού κινδύνου πραγματοποιείται με –</t>
  </si>
  <si>
    <t>Διενεργείται adverse media screening για όλους τους παίκτες;</t>
  </si>
  <si>
    <t>Διενεργείται adverse media screening για όλους τους παίκτες υψηλού κινδύνου;</t>
  </si>
  <si>
    <t>Ο εντοπισμός ΠΕΠ πραγματοποιείται με –</t>
  </si>
  <si>
    <t>Τι εργαλεία χρησιμοποιεί ο αποδέκτης για τον εντοπισμό ΠΕΠ;</t>
  </si>
  <si>
    <t>Ο εντοπισμός ΠΕΠ πραγματοποιείται χρησιμοποιώντας fuzzy logic/matching technology;</t>
  </si>
  <si>
    <t>Η αρχική κατηγοριοποίηση κινδύνου παίκτη είναι αυτόματη ή όχι;</t>
  </si>
  <si>
    <t>Χρησιμοποιείτε τα μέσα κοινωνικής δικτύωσης ως πηγή για τη λήψη ή/και την επιβεβαίωση πληροφοριών που σχετίζονται με παίκτες;</t>
  </si>
  <si>
    <t>Σε τι συχνότητα επανεξετάζετε την κατηγοριοποίηση κινδύνου παίκτη χαμηλού κινδύνου;</t>
  </si>
  <si>
    <t xml:space="preserve"> ·   εμπορικές βάσεις δεδομένων </t>
  </si>
  <si>
    <t xml:space="preserve"> ·   πληροφορίες που είναι ελεύθερα διαθέσιμες στο κοινό</t>
  </si>
  <si>
    <t xml:space="preserve"> ·   έρευνα του αποδέκτη (χωρίς αυτοματοποίηση)</t>
  </si>
  <si>
    <t xml:space="preserve"> ·   σχετική δήλωση του παίκτη κατά την εγγραφή </t>
  </si>
  <si>
    <t xml:space="preserve"> ·   Υποβολή σχετικών εγγράφων </t>
  </si>
  <si>
    <t xml:space="preserve"> ·   Φωτογραφία του παίκτη μαζί με το σχετικό έγγραφο </t>
  </si>
  <si>
    <t xml:space="preserve"> ·   Φωτογραφία του παίκτη μαζί με ένα κομμάτι χαρτί στο οποίο αναγράφεται μοναδικός κωδικός που παρέχει ο αποδέκτης (ΝΑΙ/ΟΧΙ)</t>
  </si>
  <si>
    <t xml:space="preserve"> ·   Τηλεδιάσκεψη </t>
  </si>
  <si>
    <t xml:space="preserve"> ·   Λογισμικό αυτόματης επαλήθευσης ταυτότητας</t>
  </si>
  <si>
    <t xml:space="preserve"> ·   Πλατφόρμα αυτόματης επαλήθευσης ταυτότητας</t>
  </si>
  <si>
    <t xml:space="preserve"> ·   eID</t>
  </si>
  <si>
    <r>
      <t xml:space="preserve"> ·   κ</t>
    </r>
    <r>
      <rPr>
        <sz val="10.5"/>
        <color rgb="FF000000"/>
        <rFont val="Arial"/>
        <family val="2"/>
      </rPr>
      <t>άθε 2-3 χρόνια</t>
    </r>
  </si>
  <si>
    <r>
      <t xml:space="preserve"> ·   π</t>
    </r>
    <r>
      <rPr>
        <sz val="10.5"/>
        <color rgb="FF000000"/>
        <rFont val="Arial"/>
        <family val="2"/>
      </rPr>
      <t>ερισσότερο από 3 χρόνια</t>
    </r>
  </si>
  <si>
    <r>
      <t xml:space="preserve"> ·   π</t>
    </r>
    <r>
      <rPr>
        <sz val="10.5"/>
        <color rgb="FF000000"/>
        <rFont val="Arial"/>
        <family val="2"/>
      </rPr>
      <t>οτέ λιγότερο από 1 έτος</t>
    </r>
  </si>
  <si>
    <r>
      <t xml:space="preserve"> ·   </t>
    </r>
    <r>
      <rPr>
        <sz val="7"/>
        <color rgb="FF000000"/>
        <rFont val="Times New Roman"/>
        <family val="1"/>
      </rPr>
      <t xml:space="preserve"> </t>
    </r>
    <r>
      <rPr>
        <sz val="10.5"/>
        <color rgb="FF000000"/>
        <rFont val="Arial"/>
        <family val="2"/>
      </rPr>
      <t>ετησίως</t>
    </r>
  </si>
  <si>
    <t xml:space="preserve"> ·   βάσει trigger event (εάν ναι παραθέστε λεπτομέρειες) </t>
  </si>
  <si>
    <t>Σε τι συχνότητα επανεξετάζετε την κατηγοριοποίηση κινδύνου παίκτη κανονικού κινδύνου;</t>
  </si>
  <si>
    <t>Σε τι συχνότητα επανεξετάζετε την κατηγοριοποίηση κινδύνου παίκτη υψηλού κινδύνου;</t>
  </si>
  <si>
    <t xml:space="preserve">Έχει τεθεί καθολικό όριο στις συναλλαγές του παίκτη, πέραν του οποίου να εκκινεί αυτομάτως διαδικασία διαπίστωσης της πηγής και προέλευσης των χρημάτων που πιστώνονται στο λογαριασμό; </t>
  </si>
  <si>
    <t>Διευθύνσεις IP</t>
  </si>
  <si>
    <t>Μοναδικός αριθμός συσκευής</t>
  </si>
  <si>
    <t>Τοποθεσία συσκευής</t>
  </si>
  <si>
    <t>Κατά πόσο χρησιμοποιείται VPN</t>
  </si>
  <si>
    <t>Άλλο, παρακαλώ παραθέστε πληροφορίες</t>
  </si>
  <si>
    <t>Τι τεχνικές χρησιμοποιείτε για την παρακολούθηση της δραστηριότητας των παικτών;</t>
  </si>
  <si>
    <t>Καμία</t>
  </si>
  <si>
    <t>Δημιουργία προφίλ (χρήση αλγορίθμων ή άλλων τεχνικών για την ανακάλυψη μοτίβων ή άλλων συσχετισμών χρησιμοποιώντας διάφορα δεδομένα του παίκτη)</t>
  </si>
  <si>
    <t>Βάσει κανόνων (προκαθορισμένοι κανόνες/όρια)</t>
  </si>
  <si>
    <t>Δημιουργία προφίλ και βάσει κανόνων</t>
  </si>
  <si>
    <t xml:space="preserve">Δύο ή περισσότερες φορές μέσα σε ένα έτος </t>
  </si>
  <si>
    <t>Ετησίως</t>
  </si>
  <si>
    <t>Άλλο, παραθέστε λεπτομέρειες</t>
  </si>
  <si>
    <t>Ποτέ</t>
  </si>
  <si>
    <t>Οι συναλλαγές των παικτών παρακολουθούνται σε πραγματικό χρόνο ή κατόπιν εκτέλεσης τους;</t>
  </si>
  <si>
    <t>Πραγματικό χρόνο</t>
  </si>
  <si>
    <t>Κατόπιν εκτέλεσης τους</t>
  </si>
  <si>
    <t>Συνδυασμός των δυο</t>
  </si>
  <si>
    <t>ΕΡΩΤΗΣΗ 1.2</t>
  </si>
  <si>
    <t>ΕΡΩΤΗΣΗ 1.3</t>
  </si>
  <si>
    <t>ΕΡΩΤΗΣΗ 1.4</t>
  </si>
  <si>
    <t>ΕΡΩΤΗΣΗ 2.2</t>
  </si>
  <si>
    <t>ΕΡΩΤΗΣΗ 2.3</t>
  </si>
  <si>
    <t>ΕΡΩΤΗΣΗ 2.4</t>
  </si>
  <si>
    <t>ΕΡΩΤΗΣΗ 5.2</t>
  </si>
  <si>
    <t>ΕΡΩΤΗΣΗ 5.3</t>
  </si>
  <si>
    <t>ΕΡΩΤΗΣΗ 5.4</t>
  </si>
  <si>
    <t>ΕΓΓΕΓΡΑΜΜΕΝΟΙ ΠΑΙΚΤΕΣ</t>
  </si>
  <si>
    <t>Υπάρχουν και άλλες κατηγορίες κινδύνου πέραν του υψηλού, κανονικού και χαμηλού;</t>
  </si>
  <si>
    <t>ΕΡΩΤΗΣΗ 1.5</t>
  </si>
  <si>
    <t>ΕΡΩΤΗΣΗ 1.6</t>
  </si>
  <si>
    <t>ΕΡΩΤΗΣΗ 1.7</t>
  </si>
  <si>
    <t>ΕΡΩΤΗΣΗ 1.8</t>
  </si>
  <si>
    <t>ΕΡΩΤΗΣΗ 5.5</t>
  </si>
  <si>
    <t>ΕΡΩΤΗΣΗ 5.6</t>
  </si>
  <si>
    <t xml:space="preserve"> ·   Εάν ναι, παραθέστε λεπτομέρειες:</t>
  </si>
  <si>
    <t xml:space="preserve"> ·   Εάν ναι, παραθέστε τον αριθμό αυτών εξαιρεμένου του αποδέκτη:</t>
  </si>
  <si>
    <t>ΕΡΩΤΗΣΗ 1.1.1</t>
  </si>
  <si>
    <t>Έχουν υποβληθεί κυρώσεις από τον αδειούχο αποδέκτη σε οποιοδήποτε άλλο μέλος του προσωπικού σε σχέση με θέματα AML/CFT;</t>
  </si>
  <si>
    <t>Έχουν υποβληθεί κυρώσεις από τον αδειούχο αποδέκτη σε οποιοδήποτε εξωτερικό συνεργάτη σε σχέση με θέματα AML/CFT;</t>
  </si>
  <si>
    <t>Εταιρεία:</t>
  </si>
  <si>
    <t>Αριθμός άδειας:</t>
  </si>
  <si>
    <t>Τρόπος διενέργειας της εκπαίδευσης:</t>
  </si>
  <si>
    <t xml:space="preserve">Λειτουργό Συμμόρφωσης </t>
  </si>
  <si>
    <t>Άλλο</t>
  </si>
  <si>
    <t>Μέλος του Τμήματος Εσωτερικού Ελέγχου</t>
  </si>
  <si>
    <t>Εξωτερικό συνεργάτη</t>
  </si>
  <si>
    <t xml:space="preserve">Ευρωπαϊκό και κυπριακό δίκαιο </t>
  </si>
  <si>
    <t>Την οδηγία της Αρχής</t>
  </si>
  <si>
    <t>Πολιτικές και διαδικασίες του αποδέκτη</t>
  </si>
  <si>
    <t>Συνδυασμό των πιο πάνω</t>
  </si>
  <si>
    <t>Όλα τα πιο πάνω</t>
  </si>
  <si>
    <t>Δια ζώσης</t>
  </si>
  <si>
    <t>Ηλεκτρονική συνάντηση</t>
  </si>
  <si>
    <t>Μαγνητοσκοπημένο υλικό</t>
  </si>
  <si>
    <t>ΕΡΩΤΗΣΗ 2.5</t>
  </si>
  <si>
    <t>ΕΡΩΤΗΣΗ 2.6</t>
  </si>
  <si>
    <t>ΕΡΩΤΗΣΗ 2.6.1</t>
  </si>
  <si>
    <t>ΕΡΩΤΗΣΗ 2.5.1</t>
  </si>
  <si>
    <t>ΕΡΩΤΗΣΗ 2.7</t>
  </si>
  <si>
    <t>ΕΡΩΤΗΣΗ 2.8</t>
  </si>
  <si>
    <t>ΕΡΩΤΗΣΗ 2.8.1</t>
  </si>
  <si>
    <t>ΕΡΩΤΗΣΗ 2.9</t>
  </si>
  <si>
    <t>ΕΡΩΤΗΣΗ 2.9.1</t>
  </si>
  <si>
    <t>ΕΡΩΤΗΣΗ 2.9.2</t>
  </si>
  <si>
    <t>Ο Λειτουργός Συμμόρφωσης έχει λάβει εκπαίδευση σε θέματα AML/CFT κατά την υπό αναφορά περίοδο;</t>
  </si>
  <si>
    <t>ΕΡΩΤΗΣΗ 3.3</t>
  </si>
  <si>
    <t>ΕΡΩΤΗΣΗ 3.4</t>
  </si>
  <si>
    <t>ΕΡΩΤΗΣΗ 3.5</t>
  </si>
  <si>
    <t>Όλο το προσωπικό</t>
  </si>
  <si>
    <t>Μόνο στο σχετικό προσωπικό</t>
  </si>
  <si>
    <t>Όλο το προσωπικό + Διοικητικό Συμβούλιο</t>
  </si>
  <si>
    <t>Εάν η εκπαίδευση παρέχεται στο σύνολο του προσωπικού, έχει διαφορετική δομή αναλόγως τμήματος ή καθηκόντων;</t>
  </si>
  <si>
    <t>Εάν η εκπαίδευση παρέχεται στο σύνολο του προσωπικού του αποδέκτη, τι ποσοστό αυτού έχει λάβει εκπαίδευση σε θέματα AML/CFT κατά την υπό αναφορά περίοδο;</t>
  </si>
  <si>
    <t>Αριθμός εγγεγραμμένων παικτών που διενέργησαν στοίχημα κατά την υπό αναφορά περίοδο:</t>
  </si>
  <si>
    <t>Συνολικός αριθμός εγγεγραμμένων παικτών που είναι Κύπριοι πολίτες κατά την υπό αναφορά περίοδο:</t>
  </si>
  <si>
    <t>Αριθμός εγγεγραμμένων παικτών που εντοπίστηκαν σε λίστες κυρώσεων κατά την υπό αναφορά περίοδο:</t>
  </si>
  <si>
    <t xml:space="preserve"> ·   Αριθμός εγγεγραμμένων παικτών που είναι πολίτες κρατών που συμπεριλαμβάνονται στην WEAK AML λίστα της Κομισιόν:</t>
  </si>
  <si>
    <t xml:space="preserve"> ·   Αριθμός εγγεγραμμένων παικτών που είναι πολίτες κρατών που συμπεριλαμβάνονται στην μαύρη λίστα του FATF:</t>
  </si>
  <si>
    <t xml:space="preserve"> ·   Αριθμός εγγεγραμμένων παικτών που είναι πολίτες κρατών που συμπεριλαμβάνονται στην γκρίζα λίστα του FATF:</t>
  </si>
  <si>
    <t>Αριθμός εγγεγραμμένων παικτών στους οποίους εφαρμόστηκαν απλουστευμένα μέτρα δέουσας επιμέλειας κατά την υπό αναφορά περίοδο:</t>
  </si>
  <si>
    <t>Αριθμός εγγεγραμμένων παικτών στους οποίους εφαρμόστηκαν αυξημένα μέτρα δέουσας επιμέλειας κατά την υπό αναφορά περίοδο:</t>
  </si>
  <si>
    <t>Αριθμός νέων εγγεγραμμένων παικτών κατά την υπό αναφορά περίοδο:</t>
  </si>
  <si>
    <t>Σύνολο ποσών που καταβλήθηκαν για την διενέργεια στοιχήματος κατά την υπό αναφορά περίοδο:</t>
  </si>
  <si>
    <t xml:space="preserve">Αριθμός εγγεγραμμένων παικτών που διενέργησε στοίχημα κατά την υπό αναφορά περίοδο:  </t>
  </si>
  <si>
    <t>Αριθμός παικτών που πίστωσε το λογαριασμό του με τραπεζικό έμβασμα κατά την υπό αναφορά περίοδο:</t>
  </si>
  <si>
    <t>Αριθμός παικτών που πίστωσε το λογαριασμό του με χρεωστική κάρτα κατά την υπό αναφορά περίοδο:</t>
  </si>
  <si>
    <t>Αριθμός παικτών που πίστωσε το λογαριασμό του με πιστωτική κάρτα κατά την υπό αναφορά περίοδο:</t>
  </si>
  <si>
    <t>Αριθμός παικτών που πίστωσε το λογαριασμό του με προπληρωμένη κάρτα κατά την υπό αναφορά περίοδο:</t>
  </si>
  <si>
    <t>Αριθμός εγγεγραμμένων παικτών με μοναδικές καταθέσεις ίσες ή άνω των 10.000€ κατά την υπό αναφορά περίοδο:</t>
  </si>
  <si>
    <t>Αριθμός μοναδικών καταθέσεων ίσων ή άνω των 10.000€ κατά την υπό αναφορά περίοδο:</t>
  </si>
  <si>
    <t>Αριθμός εγγεγραμμένων παικτών με συνολικές καταθέσεις ίσες ή άνω των 50.000€ κατά την υπό αναφορά περίοδο:</t>
  </si>
  <si>
    <t>ΕΡΩΤΗΣΗ 1.9</t>
  </si>
  <si>
    <t>ΕΡΩΤΗΣΗ 1.10</t>
  </si>
  <si>
    <t>ΕΡΩΤΗΣΗ 1.11</t>
  </si>
  <si>
    <t>ΕΡΩΤΗΣΗ 1.12</t>
  </si>
  <si>
    <t>Αριθμός εγγεγραμμένων παικτών στο τέλος της υπό αναφορά περιόδου:</t>
  </si>
  <si>
    <t>Συνολικός αριθμός εγγεγραμμένων παικτών που είναι ΠΕΠ στο τέλος της υπό αναφορά περιόδου:</t>
  </si>
  <si>
    <t>Αριθμός παικτών που ήταν κατηγοριοποιημένοι ως παίκτες χαμηλού κινδύνου στο τέλος της υπό αναφορά περιόδου:</t>
  </si>
  <si>
    <t>Αριθμός παικτών που ήταν κατηγοριοποιημένοι ως παίκτες κανονικού κινδύνου στο τέλος της υπό αναφορά περιόδου:</t>
  </si>
  <si>
    <t>Αριθμός παικτών που ήταν κατηγοριοποιημένοι ως παίκτες υψηλού κινδύνου στο τέλος της υπό αναφορά περιόδου:</t>
  </si>
  <si>
    <t>Συνολικός αριθμός εγγεγραμμένων παικτών που είναι ΠΕΠ αποκλειστικά λόγω συγγένειας ή στενής συνεργασίας στο τέλος της υπό αναφορά περιόδου:</t>
  </si>
  <si>
    <t>ΕΡΩΤΗΣΗ 6.2</t>
  </si>
  <si>
    <t>ΕΡΩΤΗΣΗ 6.3</t>
  </si>
  <si>
    <t>ΕΡΩΤΗΣΗ 6.4</t>
  </si>
  <si>
    <t>ΕΡΩΤΗΣΗ 6.5</t>
  </si>
  <si>
    <t>ΕΡΩΤΗΣΗ 6.6</t>
  </si>
  <si>
    <t>ΕΡΩΤΗΣΗ 7.2</t>
  </si>
  <si>
    <t>ΕΡΩΤΗΣΗ 7.3</t>
  </si>
  <si>
    <t>Αριθμός λογαριασμών εγγεγραμμένων παικτών που έχουν κλείσει με πρωτοβουλία του παίκτη κατά την υπό αναφορά περίοδο:</t>
  </si>
  <si>
    <t>Συνολικός αριθμός αναλήψεων κατά την υπό αναφορά περίοδο:</t>
  </si>
  <si>
    <t>Αριθμός εγγεγραμμένων παικτών που πίστωσε το λογαριασμό του κατά την υπό αναφορά περίοδο αλλά δεν διενέργησε στοίχημα:</t>
  </si>
  <si>
    <t>Αριθμός εγγεγραμμένων παικτών που πίστωσε το λογαριασμό του κατά την υπό αναφορά περίοδο, δεν διενέργησε στοίχημα και αιτήθηκε ανάληψη ποσών:</t>
  </si>
  <si>
    <t>Εμπορική επωνυμία:</t>
  </si>
  <si>
    <t>Περίοδος αναφοράς:</t>
  </si>
  <si>
    <t>Ημερομηνία υποβολής:</t>
  </si>
  <si>
    <t>&gt;&gt;&gt; Εγγεγραμμένοι παίκτες</t>
  </si>
  <si>
    <t>&gt;&gt;&gt; Εκπαίδευση και κατάρτιση</t>
  </si>
  <si>
    <t>(Συμπληρώστε εδώ)</t>
  </si>
  <si>
    <t>(Επιλέξτε Τρίμηνο)</t>
  </si>
  <si>
    <t>1ο Τρίμηνο</t>
  </si>
  <si>
    <t>2ο Τρίμηνο</t>
  </si>
  <si>
    <t>3ο Τρίμηνο</t>
  </si>
  <si>
    <t>4ο Τρίμηνο</t>
  </si>
  <si>
    <t>(Επιλέξτε Έτος)</t>
  </si>
  <si>
    <t>ΕΝΤΟΣ ΤΗΣ ΕΕ</t>
  </si>
  <si>
    <t>ΕΚΤΟΣ ΤΗΣ ΕΕ</t>
  </si>
  <si>
    <t>ΕΑΝ ΝΑΙ, ΠΡΟΚΕΙΤΑΙ ΓΙΑ ΣΧΕΤΙΚΟ ΑΔΙΚΗΜΑ;</t>
  </si>
  <si>
    <t>ΝΑΙ / ΟΧΙ</t>
  </si>
  <si>
    <t>ΕΝΤΟΣ Ή ΕΚΤΟΣ ΕΕ;</t>
  </si>
  <si>
    <t>ΕΝΤΟΣ ΕΕ</t>
  </si>
  <si>
    <t>ΕΚΤΟΣ ΕΕ</t>
  </si>
  <si>
    <t>ΕΝΤΟΣ/ΕΚΤΟΣ ΕΕ;</t>
  </si>
  <si>
    <t>ΝΑΙ - ΠΡΟΚΕΙΤΑΙ ΓΙΑ ΣΧΕΤΙΚΟ ΑΔΙΚΗΜΑ</t>
  </si>
  <si>
    <t>ΟΧΙ - ΔΕΝ ΠΡΟΚΕΙΤΑΙ ΓΙΑ ΣΧΕΤΙΚΟ ΑΔΙΚΗΜΑ</t>
  </si>
  <si>
    <t>ΝΑΙ - ΕΚΚΡΕΜΕΙ</t>
  </si>
  <si>
    <t>ΔΕΝ ΕΚΚΡΕΜΕΙ</t>
  </si>
  <si>
    <t>ΕΚΚΡΕΜΕΙ / ΔΕΝ ΕΚΚΡΕΜΕΙ</t>
  </si>
  <si>
    <t>ΕΝΤΟΣ ΚΑΙ ΕΚΤΟΣ ΤΗΣ ΕΕ</t>
  </si>
  <si>
    <t>ΕΑΝ ΝΑΙ, ΑΠΟ ΚΡΑΤΟΣ ΕΝΤΟΣ / ΕΚΤΟΣ ΤΗΣ ΕΕ;</t>
  </si>
  <si>
    <t>ΕΙΔΟΣ ΚΥΡΩΣΕΩΝ</t>
  </si>
  <si>
    <t>ΔΙΟΙΚΗΤΙΚΟ ΠΡΟΣΤΙΜΟ</t>
  </si>
  <si>
    <t>ΑΝΑΣΤΟΛΗ ΑΔΕΙΑΣ</t>
  </si>
  <si>
    <t>ΑΝΑΚΛΗΣΗ ΑΔΕΙΑΣ</t>
  </si>
  <si>
    <t>ΑΝΑΣΤΟΛΗ ΚΑΙ ΔΙΟΙΚΗΤΙΚΟ ΠΡΟΣΤΙΜΟ</t>
  </si>
  <si>
    <t>ΑΝΑΚΛΗΣΗ ΚΑΙ ΔΙΟΙΚΗΤΙΚΟ ΠΡΟΣΤΙΜΟ</t>
  </si>
  <si>
    <t>ΕΝΟΤΗΤΑ 2  -  ΠΟΙΝΙΚΕΣ ΔΙΑΔΙΚΑΣΙΕΣ</t>
  </si>
  <si>
    <t>ΕΝΟΤΗΤΑ 3  -  ΠΟΙΝΙΚΕΣ ΚΑΤΑΔΙΚΕΣ</t>
  </si>
  <si>
    <t>ΕΝΟΤΗΤΑ 1  -  ΓΕΝΙΚΑ ΣΤΟΙΧΕΙΑ</t>
  </si>
  <si>
    <t>[ΣΥΜΠΛΗΡΩΣΤΕ ΕΑΝ ΙΣΧΥΕΙ]</t>
  </si>
  <si>
    <t>ΕΝΟΤΗΤΑ 2  -  ΚΑΤΗΓΟΡΙΟΠΟΙΗΣΗ ΠΑΙΚΤΩΝ</t>
  </si>
  <si>
    <t>ΕΝΟΤΗΤΑ 3  -  ΑΣΚΗΣΗ ΔΕΟΥΣΑΣ ΕΠΙΜΕΛΕΙΑΣ</t>
  </si>
  <si>
    <t>ΕΝΟΤΗΤΑ 4  -  ΠΟΛΙΤΙΚΩΣ ΕΚΤΕΘΕΙΜΕΝΑ ΠΡΟΣΩΠΑ</t>
  </si>
  <si>
    <t xml:space="preserve">ΕΝΟΤΗΤΑ 5  -  ΓΕΩΓΡΑΦΙΚΑ ΔΕΔΟΜΕΝΑ </t>
  </si>
  <si>
    <t>ΕΝΟΤΗΤΑ 6  -  ΔΡΑΣΤΗΡΙΟΤΗΤΑ ΕΓΓΕΓΡΑΜΜΕΝΩΝ ΠΑΙΚΤΩΝ</t>
  </si>
  <si>
    <t>ΕΝΟΤΗΤΑ 4  -  FATF &amp; EC WEAK AML LIST</t>
  </si>
  <si>
    <t>ΕΡΩΤΗΣΗ 4.4</t>
  </si>
  <si>
    <t>ΕΡΩΤΗΣΗ 4.5</t>
  </si>
  <si>
    <t>ΕΡΩΤΗΣΗ 4.6</t>
  </si>
  <si>
    <t>ΚΑΤΑΘΕΣΕΙΣ ΠΑΙΚΤΩΝ</t>
  </si>
  <si>
    <t>ΕΡΩΤΗΣΗ 2.10</t>
  </si>
  <si>
    <t>ΕΝΟΤΗΤΑ 1  -  ΛΕΙΤΟΥΡΓΟΣ ΣΥΜΜΟΡΦΩΣΗΣ</t>
  </si>
  <si>
    <t>ΕΝΟΤΗΤΑ 2  -  ΠΡΟΣΩΠΙΚΟ ΑΠΟΔΕΚΤΗ</t>
  </si>
  <si>
    <t>ΕΚΠΑΙΔΕΥΣΗ ΚΑΙ ΚΑΤΑΡΤΙΣΗ</t>
  </si>
  <si>
    <t>Η εκπαίδευση του προσωπικού πραγματοποιήθηκε από:</t>
  </si>
  <si>
    <t>Ο αποδέκτης αξιολόγησε την κατάρτιση του προσωπικού κατόπιν της εκπαίδευσης;</t>
  </si>
  <si>
    <t>Η εκπαίδευση του σχετικού προσωπικού πραγματοποιήθηκε από:</t>
  </si>
  <si>
    <t>ΕΡΩΤΗΣΗ 2.7.1</t>
  </si>
  <si>
    <t>Εάν η εκπαίδευση παρέχεται μόνο στο σχετικό προσωπικό του αποδέκτη, τι ποσοστό αυτού έχει λάβει εκπαίδευση σε θέματα AML/CFT κατά την υπό αναφορά περίοδο;</t>
  </si>
  <si>
    <t>ΕΡΩΤΗΣΗ 2.11</t>
  </si>
  <si>
    <t>ΕΡΩΤΗΣΗ 2.12</t>
  </si>
  <si>
    <t>ΕΡΩΤΗΣΗ 2.13</t>
  </si>
  <si>
    <t>ΕΡΩΤΗΣΗ 2.13.1</t>
  </si>
  <si>
    <t>Οι συμμετέχοντες είχαν την δυνατότητα να αξιολογήσουν την εκπαίδευση;</t>
  </si>
  <si>
    <t>Εκκρεμεί οποιαδήποτε διοικητική διαδικασία εναντίον του αδειούχου αποδέκτη εκτός της Δημοκρατίας:</t>
  </si>
  <si>
    <t>Εκκρεμεί οποιαδήποτε διοικητική διαδικασία εναντίον των διευθυντών του αδειούχου αποδέκτη εκτός της Δημοκρατίας:</t>
  </si>
  <si>
    <t>Εκκρεμεί οποιαδήποτε διοικητική διαδικασία εναντίον του Λειτουργού Συμμόρφωσης του αδειούχου αποδέκτη εκτός της Δημοκρατίας:</t>
  </si>
  <si>
    <t xml:space="preserve">ΕΝΟΤΗΤΑ 1  -  ΔΙΟΙΚΗΤΙΚΕΣ ΔΙΑΔΙΚΑΣΙΕΣ ΚΑΙ ΚΥΡΩΣΕΙΣ  </t>
  </si>
  <si>
    <t>Εκκρεμεί οποιαδήποτε ποινική διαδικασία εναντίον του αδειούχου αποδέκτη στην Δημοκρατία:</t>
  </si>
  <si>
    <t>Εκκρεμεί οποιαδήποτε ποινική διαδικασία εναντίον των διευθυντών του αδειούχου αποδέκτη στην Δημοκρατία:</t>
  </si>
  <si>
    <t>Εκκρεμεί οποιαδήποτε ποινική διαδικασία εναντίον του αδειούχου αποδέκτη εκτός της Δημοκρατίας:</t>
  </si>
  <si>
    <t>Εκκρεμεί οποιαδήποτε ποινική διαδικασία εναντίον των διευθυντών του αδειούχου αποδέκτη εκτός της Δημοκρατίας:</t>
  </si>
  <si>
    <t>Εκκρεμεί οποιαδήποτε ποινική διαδικασία εναντίον του Λειτουργού Συμμόρφωσης του αδειούχου αποδέκτη εκτός της Δημοκρατίας:</t>
  </si>
  <si>
    <t>Εκκρεμεί οποιαδήποτε ποινική διαδικασία εναντίον του Λειτουργού Συμμόρφωσης του αδειούχου αποδέκτη στην Δημοκρατία:</t>
  </si>
  <si>
    <t>ΕΡΩΤΗΣΗ 3.6</t>
  </si>
  <si>
    <t>ΕΡΩΤΗΣΗ 3.7</t>
  </si>
  <si>
    <t>ΕΡΩΤΗΣΗ 3.8</t>
  </si>
  <si>
    <t>ΕΡΩΤΗΣΗ 3.9</t>
  </si>
  <si>
    <t>Οι πολιτικές και διαδικασίες σας προβλέπουν αξιολόγηση ρίσκου σχετικά με το καταπολέμηση της χρηματοδότησης της τρομοκρατίας;</t>
  </si>
  <si>
    <t>ΕΝΟΤΗΤΑ 3  -  ΜΕΤΡΑ ΔΕΟΥΣΑΣ ΕΠΙΜΕΛΕΙΑΣ</t>
  </si>
  <si>
    <t>ΕΡΩΤΗΣΗ 3.10</t>
  </si>
  <si>
    <t>ΕΡΩΤΗΣΗ 3.11</t>
  </si>
  <si>
    <t>ΕΡΩΤΗΣΗ 3.12</t>
  </si>
  <si>
    <t>ΕΡΩΤΗΣΗ 3.13</t>
  </si>
  <si>
    <t>ΕΡΩΤΗΣΗ 3.14</t>
  </si>
  <si>
    <t>ΕΡΩΤΗΣΗ 3.15</t>
  </si>
  <si>
    <t>ΕΡΩΤΗΣΗ 3.16</t>
  </si>
  <si>
    <t>ΕΡΩΤΗΣΗ 2.2.1</t>
  </si>
  <si>
    <t xml:space="preserve"> ΕΡΩΤΗΣΗ 2.3</t>
  </si>
  <si>
    <t xml:space="preserve"> ΕΡΩΤΗΣΗ 2.4</t>
  </si>
  <si>
    <t xml:space="preserve"> ΕΡΩΤΗΣΗ 2.5</t>
  </si>
  <si>
    <t>ΕΝΟΤΗΤΑ 2  -  ΠΟΛΙΤΙΚΕΣ ΚΑΙ ΔΙΑΔΙΚΑΣΙΕΣ</t>
  </si>
  <si>
    <t>Σε τι συχνότητα αναθεωρείτε / επανεξετάζετε τις πολιτικές AML/CFT του αποδέκτη;</t>
  </si>
  <si>
    <r>
      <t xml:space="preserve"> ·   Εάν η απάντηση στην </t>
    </r>
    <r>
      <rPr>
        <b/>
        <sz val="12"/>
        <color theme="1"/>
        <rFont val="Calibri"/>
        <family val="2"/>
        <scheme val="minor"/>
      </rPr>
      <t>Ερώτηση 2.4 ή 2.5</t>
    </r>
    <r>
      <rPr>
        <sz val="12"/>
        <color theme="1"/>
        <rFont val="Calibri"/>
        <family val="2"/>
        <scheme val="minor"/>
      </rPr>
      <t xml:space="preserve"> είναι «ΝΑΙ», παραθέστε λεπτομέρειες:</t>
    </r>
  </si>
  <si>
    <t>Οι πολιτικές και διαδικασίες σας προβλέπουν ιεραρχική διαχείριση και έγκριση νέων παικτών ή συναλλαγών βάσει του ενδεχόμενου ρίσκου που ελλοχεύουν;</t>
  </si>
  <si>
    <r>
      <t xml:space="preserve"> ·   Εάν η απάντηση στην </t>
    </r>
    <r>
      <rPr>
        <b/>
        <sz val="12"/>
        <color theme="1"/>
        <rFont val="Calibri"/>
        <family val="2"/>
        <scheme val="minor"/>
      </rPr>
      <t>Ερώτηση 2.6</t>
    </r>
    <r>
      <rPr>
        <sz val="12"/>
        <color theme="1"/>
        <rFont val="Calibri"/>
        <family val="2"/>
        <scheme val="minor"/>
      </rPr>
      <t xml:space="preserve"> είναι «ΝΑΙ», παραθέστε λεπτομέρειες:</t>
    </r>
  </si>
  <si>
    <r>
      <t xml:space="preserve"> ·   Εάν η απάντηση στην </t>
    </r>
    <r>
      <rPr>
        <b/>
        <sz val="12"/>
        <color theme="1"/>
        <rFont val="Calibri"/>
        <family val="2"/>
        <scheme val="minor"/>
      </rPr>
      <t xml:space="preserve">Ερώτηση 2.7 </t>
    </r>
    <r>
      <rPr>
        <sz val="12"/>
        <color theme="1"/>
        <rFont val="Calibri"/>
        <family val="2"/>
        <scheme val="minor"/>
      </rPr>
      <t>είναι «ΝΑΙ», παραθέστε λεπτομέρειες:</t>
    </r>
  </si>
  <si>
    <t>[ΕΑΝ ΝΑΙ ΠΑΡΑΘΕΣΤΕ ΛΕΠΤΟΜΕΡΕΙΕΣ ΕΔΩ]</t>
  </si>
  <si>
    <t xml:space="preserve"> ·   Εάν χρησιμοποιείτε κανόνες/όρια, σε τι συχνότητα τους επανεξετάζετε;</t>
  </si>
  <si>
    <t>ΕΝΟΤΗΤΑ 1  -  ΓΕΝΙΚΑ</t>
  </si>
  <si>
    <t>ΕΣΩΤΕΡΙΚΗ ΟΡΓΑΝΩΣΗ</t>
  </si>
  <si>
    <t>ΠΟΙΝΙΚΕΣ - ΔΙΟΙΚΗΤΙΚΕΣ ΚΥΡΩΣΕΙΣ</t>
  </si>
  <si>
    <t>Συνολική αξία καταθέσεων από κράτη εκτός ΕΕ/ΕΟΧ κατά την υπό αναφορά περίοδο:</t>
  </si>
  <si>
    <t>Αριθμός καταθέσεων από κράτη εντός ΕΕ/ΕΟΧ κατά την υπό αναφορά περίοδο:</t>
  </si>
  <si>
    <t>Συνολική αξία καταθέσεων από  κράτη εντός ΕΕ/ΕΟΧ κατά την υπό αναφορά περίοδο:</t>
  </si>
  <si>
    <t>ΥΠΟΠΤΗ ΔΡΑΣΤΗΡΙΟΤΗΤΑ ΚΑΙ ΑΝΑΦΟΡΕΣ ΣΤΗΝ ΜΟΚΑΣ</t>
  </si>
  <si>
    <t>ΠΕΡΙΕΧΟΜΕΝΑ ΤΡΙΜΗΝΙΑΙΑΣ ΚΑΤΑΣΤΑΣΗΣ:</t>
  </si>
  <si>
    <t>*  Έκθεση Εσωτερικής Αναφοράς σημαίνει το έντυπο που υποβάλλεται από το προσωπικό του αποδέκτη προς τον Λειτουργό Συμμόρφωσης, με σκοπό την παροχή πληροφοριών και στοιχείων που αφορούν εύλογη υποψία ή γνώση για τη νομιμοποίηση εσόδων από παράνομες δραστηριότητες ή χρηματοδότησης της τρομοκρατίας ή που ενδέχεται να σχετίζονται με τέτοιες δραστηριότητες.</t>
  </si>
  <si>
    <t>&gt;&gt;&gt; Καταθέσεις παικτών</t>
  </si>
  <si>
    <t>&gt;&gt;&gt; Εσωτερική οργάνωση</t>
  </si>
  <si>
    <t>&gt;&gt;&gt; Ποινικές / Διοικητικές κυρώσεις</t>
  </si>
  <si>
    <t>&gt;&gt;&gt; Εξώφυλλο</t>
  </si>
  <si>
    <t>ΕΡΩΤΗΣΗ 1.2.1</t>
  </si>
  <si>
    <t>ΕΡΩΤΗΣΗ 1.4.1</t>
  </si>
  <si>
    <t>ΕΡΩΤΗΣΗ 1.4.2</t>
  </si>
  <si>
    <t>ΕΡΩΤΗΣΗ 2.1.1</t>
  </si>
  <si>
    <t>ΕΡΩΤΗΣΗ 1.3.1</t>
  </si>
  <si>
    <t>ΕΡΩΤΗΣΗ 1.3.2</t>
  </si>
  <si>
    <t>ΕΡΩΤΗΣΗ 1.4.3</t>
  </si>
  <si>
    <r>
      <t xml:space="preserve"> ·   Εάν η απάντηση στην </t>
    </r>
    <r>
      <rPr>
        <b/>
        <sz val="12"/>
        <color theme="1"/>
        <rFont val="Calibri"/>
        <family val="2"/>
        <scheme val="minor"/>
      </rPr>
      <t>Ερώτηση 1.4</t>
    </r>
    <r>
      <rPr>
        <sz val="12"/>
        <color theme="1"/>
        <rFont val="Calibri"/>
        <family val="2"/>
        <scheme val="minor"/>
      </rPr>
      <t xml:space="preserve"> είναι «ΝΑΙ», ποιες υποχρεώσεις ή διεργασίες έχουν ανατεθεί;</t>
    </r>
  </si>
  <si>
    <r>
      <t xml:space="preserve"> ·   Εάν η απάντηση στην </t>
    </r>
    <r>
      <rPr>
        <b/>
        <sz val="12"/>
        <color theme="1"/>
        <rFont val="Calibri"/>
        <family val="2"/>
        <scheme val="minor"/>
      </rPr>
      <t>Ερώτηση 1.4</t>
    </r>
    <r>
      <rPr>
        <sz val="12"/>
        <color theme="1"/>
        <rFont val="Calibri"/>
        <family val="2"/>
        <scheme val="minor"/>
      </rPr>
      <t xml:space="preserve"> είναι «ΝΑΙ», έχουν ανατεθεί σε εξωτερικούς συνεργάτες εκτός ΕΕ;</t>
    </r>
  </si>
  <si>
    <r>
      <t xml:space="preserve"> ·   Εάν η απάντηση στην</t>
    </r>
    <r>
      <rPr>
        <b/>
        <sz val="12"/>
        <color theme="1"/>
        <rFont val="Calibri"/>
        <family val="2"/>
        <scheme val="minor"/>
      </rPr>
      <t xml:space="preserve"> Ερώτηση 1.4.2</t>
    </r>
    <r>
      <rPr>
        <sz val="12"/>
        <color theme="1"/>
        <rFont val="Calibri"/>
        <family val="2"/>
        <scheme val="minor"/>
      </rPr>
      <t xml:space="preserve"> είναι «ΝΑΙ», παραθέστε λεπτομέρειες:</t>
    </r>
  </si>
  <si>
    <t>Επίσημοι οικονομικοί δείκτες</t>
  </si>
  <si>
    <t>Στατιστικά άλλων εγγεγραμμένων παικτών</t>
  </si>
  <si>
    <t>Συνδυασμός των δύο</t>
  </si>
  <si>
    <r>
      <t xml:space="preserve"> ·   Εάν η απάντηση στην </t>
    </r>
    <r>
      <rPr>
        <b/>
        <sz val="12"/>
        <color theme="1"/>
        <rFont val="Calibri"/>
        <family val="2"/>
        <scheme val="minor"/>
      </rPr>
      <t>Ερώτηση 1.3</t>
    </r>
    <r>
      <rPr>
        <sz val="12"/>
        <color theme="1"/>
        <rFont val="Calibri"/>
        <family val="2"/>
        <scheme val="minor"/>
      </rPr>
      <t xml:space="preserve"> είναι «ΝΑΙ», παραθέστε τον αριθμό των υπαλλήλων και στοιχεία σχετικά με την ικανότητα, τις γνώσεις και την εμπειρογνωμοσύνη αυτών:</t>
    </r>
  </si>
  <si>
    <r>
      <t xml:space="preserve"> ·   Εάν η απάντηση στην </t>
    </r>
    <r>
      <rPr>
        <b/>
        <sz val="12"/>
        <color theme="1"/>
        <rFont val="Calibri"/>
        <family val="2"/>
        <scheme val="minor"/>
      </rPr>
      <t>Ερώτηση 1.3</t>
    </r>
    <r>
      <rPr>
        <sz val="12"/>
        <color theme="1"/>
        <rFont val="Calibri"/>
        <family val="2"/>
        <scheme val="minor"/>
      </rPr>
      <t xml:space="preserve"> είναι «ΝΑΙ», το προσωπικό που στελεχώνει το Τμήμα Εσωτερικού Ελέγχου ασχολείται και με θέματα πέραν του AML/CFT;</t>
    </r>
  </si>
  <si>
    <t xml:space="preserve"> Έχει ανατεθεί οποιαδήποτε υποχρέωση ή διεργασία θεμάτων AML/CFT σε εξωτερικούς συνεργάτες (εντός ή εκτός του ομίλου); 
 [Λογισμικά ή πρόσβαση σε βάσεις δεδομένων δεν μετρούν]</t>
  </si>
  <si>
    <t xml:space="preserve">Οι πολιτικές και διαδικασίες σας καθορίζουν τις περιπτώσεις και τις συναφείς ενέργειες που πρέπει να ληφθούν σε σχέση με την επιβολή περιορισμών σε παίκτες και συναλλαγές; </t>
  </si>
  <si>
    <t>ΕΡΩΤΗΣΗ 3.16.1</t>
  </si>
  <si>
    <t xml:space="preserve"> ·   αυτόματα από τα συστήματα του αποδέκτη </t>
  </si>
  <si>
    <r>
      <t xml:space="preserve"> ·   α</t>
    </r>
    <r>
      <rPr>
        <sz val="10.5"/>
        <color rgb="FF000000"/>
        <rFont val="Arial"/>
        <family val="2"/>
      </rPr>
      <t xml:space="preserve">μέσως μετά από κάθε ουσιώδη αλλαγή στα δεδομένα ή πληροφορίες του παίκτη (εάν ναι παραθέστε λεπτομέρειες) </t>
    </r>
  </si>
  <si>
    <r>
      <t xml:space="preserve"> ·   μόνο μετά το πέρας των πρώτων</t>
    </r>
    <r>
      <rPr>
        <sz val="10.5"/>
        <color rgb="FF000000"/>
        <rFont val="Arial"/>
        <family val="2"/>
      </rPr>
      <t xml:space="preserve"> 12 μηνών</t>
    </r>
  </si>
  <si>
    <r>
      <t xml:space="preserve"> ·   π</t>
    </r>
    <r>
      <rPr>
        <sz val="10.5"/>
        <color rgb="FF000000"/>
        <rFont val="Arial"/>
        <family val="2"/>
      </rPr>
      <t>ριν το πέρας των πρώτων 12 μηνών</t>
    </r>
  </si>
  <si>
    <t>ΕΡΩΤΗΣΗ 3.13.1</t>
  </si>
  <si>
    <t>ΕΡΩΤΗΣΗ 3.13.2</t>
  </si>
  <si>
    <t>ΕΡΩΤΗΣΗ 3.14.1</t>
  </si>
  <si>
    <t>ΕΡΩΤΗΣΗ 3.15.1</t>
  </si>
  <si>
    <r>
      <t xml:space="preserve"> ·   Εάν επιλεξατε "Άλλο" στην </t>
    </r>
    <r>
      <rPr>
        <b/>
        <sz val="12"/>
        <color theme="1"/>
        <rFont val="Calibri"/>
        <family val="2"/>
        <scheme val="minor"/>
      </rPr>
      <t>Ερώτηση 3.13.1</t>
    </r>
    <r>
      <rPr>
        <sz val="12"/>
        <color theme="1"/>
        <rFont val="Calibri"/>
        <family val="2"/>
        <scheme val="minor"/>
      </rPr>
      <t>,  παραθέστε λεπτομέρειες:</t>
    </r>
  </si>
  <si>
    <t>Εάν παρακολοθούνται σε πραγματικό χρόνο, ποιοι παραμέτροι της συναλλαγής εξετάζονται;</t>
  </si>
  <si>
    <t xml:space="preserve">  · Εάν ναι, το καθολικό όριο καθορίζεται βάσει επίσημων οικονομικών δεικτών ή βάσει στατιστικών άλλων εγγεγραμμένων παικτών ή και τα δυο (δείτε 5.3.4.4 οδηγίας 15)</t>
  </si>
  <si>
    <t>Καταγράφονται από τον αποδέκτη πληροφορίες και λεπτομέρειες σχετικά με τις συσκευές με τις οποίες συναλλάσσεται ο παίκτης;</t>
  </si>
  <si>
    <r>
      <t xml:space="preserve">Εάν η απάντηση στην </t>
    </r>
    <r>
      <rPr>
        <b/>
        <sz val="12"/>
        <color theme="1"/>
        <rFont val="Calibri"/>
        <family val="2"/>
        <scheme val="minor"/>
      </rPr>
      <t>Ερώτηση</t>
    </r>
    <r>
      <rPr>
        <sz val="12"/>
        <color theme="1"/>
        <rFont val="Calibri"/>
        <family val="2"/>
        <scheme val="minor"/>
      </rPr>
      <t xml:space="preserve"> </t>
    </r>
    <r>
      <rPr>
        <b/>
        <sz val="12"/>
        <color theme="1"/>
        <rFont val="Calibri"/>
        <family val="2"/>
        <scheme val="minor"/>
      </rPr>
      <t>3.16</t>
    </r>
    <r>
      <rPr>
        <sz val="12"/>
        <color theme="1"/>
        <rFont val="Calibri"/>
        <family val="2"/>
        <scheme val="minor"/>
      </rPr>
      <t xml:space="preserve"> είναι «ΝΑΙ», ποια από τα πιο κάτω καταγράφει -</t>
    </r>
  </si>
  <si>
    <t xml:space="preserve">  · διευθύνσεις IP</t>
  </si>
  <si>
    <t xml:space="preserve">  · μοναδικός αριθμός συσκευής</t>
  </si>
  <si>
    <t xml:space="preserve">  · τοποθεσία συσκευής</t>
  </si>
  <si>
    <r>
      <t xml:space="preserve">  ·</t>
    </r>
    <r>
      <rPr>
        <sz val="7"/>
        <color rgb="FF000000"/>
        <rFont val="Times New Roman"/>
        <family val="1"/>
      </rPr>
      <t xml:space="preserve"> </t>
    </r>
    <r>
      <rPr>
        <sz val="10.5"/>
        <color rgb="FF000000"/>
        <rFont val="Arial"/>
        <family val="2"/>
      </rPr>
      <t>κατά πόσο χρησιμοποιείται VPN από τον παίκτη</t>
    </r>
  </si>
  <si>
    <t xml:space="preserve">  · άλλο, παρακαλώ διευκρινίστε</t>
  </si>
  <si>
    <t>&gt;&gt;&gt; Ύποπτη δραστηριότητα και αναφορές στην ΜΟΚΑΣ</t>
  </si>
  <si>
    <t>ΣΧΟΛΙΑ ΑΠΟΔΕΚΤΗ</t>
  </si>
  <si>
    <t>** Ο Αριθμός Έκθεσης Εσωτερικής Αναφοράς πρέπει να είναι μοναδικός για κάθε Έκθεση.</t>
  </si>
  <si>
    <t>*** ΥΠΟΒΛΗΘΗΚΕ ΣΤΗΝ ΜΟΚΑΣ σημαίνει «Έκθεση Λειτουργού Συμμόρφωσης προς τη ΜΟΚΑΣ», η οποία υποβάλλεται μέσω του συστήματος GoAML.</t>
  </si>
  <si>
    <t>ΕΝΟΤΗΤΑ 4  -  ΚΥΡΩΣΕΙΣ ΑΠΟ ΤΟΝ ΑΔΕΙΟΥΧΟ ΣΤΟ ΠΡΟΣΩΠΙΚΟ ΚΑΙ ΣΥΝΕΡΓΑΤΕΣ ΤΟΥ</t>
  </si>
  <si>
    <t>ΕΡΩΤΗΣΗ 4.3.1</t>
  </si>
  <si>
    <t>ΕΡΩΤΗΣΗ 4.2.1</t>
  </si>
  <si>
    <t>ΕΡΩΤΗΣΗ 4.1.1</t>
  </si>
  <si>
    <t>Εκκρεμεί οποιαδήποτε διοικητική διαδικασία εναντίον των μετόχων ή κατόχων σημαντικού συμφέροντος του αδειούχου αποδέκτη εκτός της Δημοκρατίας:</t>
  </si>
  <si>
    <t>Έχουν επιβληθεί διοικητικές κυρώσεις εναντίοντων των μετόχων ή κατόχων σημαντικού συμφέροντος του αδειούχου αποδέκτη εκτός της Δημοκρατίας:</t>
  </si>
  <si>
    <t>Έχουν επιβληθεί διοικητικές κυρώσεις εναντίον του αδειούχου αποδέκτη εκτός της Δημοκρατίας εντός της υπό αναφορά περιόδου:</t>
  </si>
  <si>
    <t>Εάν έχουν επιβληθεί κυρώσεις σε οποιοδήποτε από τα πιο πάνω πρόσωπα, παραθέστε πληροφορίες και λεπτομέρειες σε σχέση με αυτές:</t>
  </si>
  <si>
    <t>Έχουν επιβληθεί διοικητικές κυρώσεις εναντίον των διευθυντών του αδειούχου αποδέκτη εκτός της Δημοκρατίας εντός της περιόδου αναφοράς:</t>
  </si>
  <si>
    <t>Έχουν επιβληθεί διοικητικές κυρώσεις εναντίον του Λειτουργού Συμμόρφωσης του αδειούχου αποδέκτη εκτός της Δημοκρατίας εντός της περιόδου αναφοράς:</t>
  </si>
  <si>
    <t>Εκκρεμεί οποιαδήποτε ποινική διαδικασία εναντίον των μετόχων ή κατόχων σημαντικού συμφέροντος του αδειούχου αποδέκτη στην Δημοκρατία:</t>
  </si>
  <si>
    <t>Εκκρεμεί οποιαδήποτε ποινική διαδικασία εναντίον των μετόχων ή κατόχων σημαντικού συμφέροντος του αδειούχου αποδέκτη εκτός της Δημοκρατίας:</t>
  </si>
  <si>
    <t>Εάν εκκρεμεί ποινική διαδικασία εναντίον οποιουδήποτε από τα πιο πάνω πρόσωπα, παραθέστε σχετικές πληροφορίες και στοιχεία:</t>
  </si>
  <si>
    <t>Υπάρχει οποιαδήποτε ποινική καταδίκη εναντίον του αδειούχου αποδέκτη στην Δημοκρατία κατά την περίοδο αναφοράς:</t>
  </si>
  <si>
    <t>Υπάρχει οποιαδήποτε ποινική καταδίκη εναντίον των διευθυντών του αδειούχου αποδέκτη στην Δημοκρατία κατά την περίοδο αναφοράς:</t>
  </si>
  <si>
    <t>Υπάρχει οποιαδήποτε ποινική καταδίκη εναντίον του Λειτουργού Συμμόρφωσης του αδειούχου αποδέκτη στην Δημοκρατία κατά την περίοδο αναφοράς:</t>
  </si>
  <si>
    <t>Υπάρχει οποιαδήποτε ποινική καταδίκη εναντίον των μετόχων ή κατόχων σημαντικού συμφέροντος του αδειούχου αποδέκτη στην Δημοκρατία κατά την περίοδο αναφοράς:</t>
  </si>
  <si>
    <t>Υπάρχει οποιαδήποτε ποινική καταδίκη εναντίον του αδειούχου αποδέκτη εκτός της Δημοκρατίας κατά την περίοδο αναφοράς:</t>
  </si>
  <si>
    <t>Υπάρχει οποιαδήποτε ποινική καταδίκη εναντίον  των διευθυντών του αδειούχου αποδέκτη εκτός της Δημοκρατίας κατά την περίοδο αναφοράς:</t>
  </si>
  <si>
    <t>Υπάρχει οποιαδήποτε ποινική καταδίκη εναντίον του Λειτουργού Συμμόρφωσης του αδειούχου αποδέκτη εκτός της Δημοκρατίας κατά την περίοδο αναφοράς:</t>
  </si>
  <si>
    <t>Υπάρχει οποιαδήποτε ποινική καταδίκη εναντίον των μετόχων ή κατόχων σημαντικού συμφέροντος του αδειουχου αποδέκτη εκτός της Δημοκρατίας κατά την περίοδο αναφοράς:</t>
  </si>
  <si>
    <t>Εάν οποιοδήποτε από τα πιο πάνω πρόσωπα έχει καταδικαστεί, παραθέστε πληροφορίες και στοιχεία σε σχέση με την καταδίκη και τις επιβληθείσες ποινές:</t>
  </si>
  <si>
    <r>
      <t xml:space="preserve"> ·   Εάν η απάντηση στην </t>
    </r>
    <r>
      <rPr>
        <b/>
        <sz val="12"/>
        <color theme="1"/>
        <rFont val="Calibri"/>
        <family val="2"/>
        <scheme val="minor"/>
      </rPr>
      <t>Ερώτηση 4.1</t>
    </r>
    <r>
      <rPr>
        <sz val="12"/>
        <color theme="1"/>
        <rFont val="Calibri"/>
        <family val="2"/>
        <scheme val="minor"/>
      </rPr>
      <t xml:space="preserve"> είναι "ΝΑΙ", παραθέστε λεπτομέρειες:</t>
    </r>
  </si>
  <si>
    <r>
      <t xml:space="preserve"> ·   Εάν η απάντηση στην </t>
    </r>
    <r>
      <rPr>
        <b/>
        <sz val="12"/>
        <color theme="1"/>
        <rFont val="Calibri"/>
        <family val="2"/>
        <scheme val="minor"/>
      </rPr>
      <t>Ερώτηση 4.2</t>
    </r>
    <r>
      <rPr>
        <sz val="12"/>
        <color theme="1"/>
        <rFont val="Calibri"/>
        <family val="2"/>
        <scheme val="minor"/>
      </rPr>
      <t xml:space="preserve"> είναι "ΝΑΙ", παραθέστε λεπτομέρειες:</t>
    </r>
  </si>
  <si>
    <r>
      <t xml:space="preserve"> ·   Εάν η απάντηση στην </t>
    </r>
    <r>
      <rPr>
        <b/>
        <sz val="12"/>
        <color theme="1"/>
        <rFont val="Calibri"/>
        <family val="2"/>
        <scheme val="minor"/>
      </rPr>
      <t>Ερώτηση 4.3</t>
    </r>
    <r>
      <rPr>
        <sz val="12"/>
        <color theme="1"/>
        <rFont val="Calibri"/>
        <family val="2"/>
        <scheme val="minor"/>
      </rPr>
      <t xml:space="preserve"> είναι "ΝΑΙ", παραθέστε λεπτομέρειες:</t>
    </r>
  </si>
  <si>
    <t>Αριθμός μοναδικών καταθέσεων μεταξύ 2.000€-9.999€ κατά την υπό αναφορά περίοδο:</t>
  </si>
  <si>
    <t>Αριθμός εγγεγραμμένων παικτών με μοναδικές καταθέσεις αξίας μεταξύ 2.000€-9.999€ κατά την υπό αναφορά περίοδο:</t>
  </si>
  <si>
    <t>Αριθμός εγγεγραμμένων παικτών με συνολικές καταθέσεις μεταξύ 2.000€-9.999€ κατά την υπό αναφορά περίοδο:</t>
  </si>
  <si>
    <t>Αριθμός εγγεγραμμένων παικτών με συνολικές καταθέσεις μεταξύ 10.000€-19.999€ κατά την υπό αναφορά περίοδο:</t>
  </si>
  <si>
    <t>Αριθμός εγγεγραμμένων παικτών με συνολικές καταθέσεις μεταξύ 20.000€-29.999€ κατά την υπό αναφορά περίοδο:</t>
  </si>
  <si>
    <t>Αριθμός εγγεγραμμένων παικτών με συνολικές καταθέσεις μεταξύ 30.000€-39.999€ κατά την υπό αναφορά περίοδο:</t>
  </si>
  <si>
    <t>Αριθμός εγγεγραμμένων παικτών με συνολικές καταθέσεις μεταξύ 40.000€-49.999€ κατά την υπό αναφορά περίοδο:</t>
  </si>
  <si>
    <t>ΕΝΟΤΗΤΑ 2  -  ΚΑΤΑΘΕΣΕΙΣ ΑΠΟ ΚΡΑΤΗ ΕΝΤΟΣ ΕΕ/ΕΟΧ</t>
  </si>
  <si>
    <t>ΕΝΟΤΗΤΑ 3  -  ΚΑΤΑΘΕΣΕΙΣ ΑΠΌ ΚΡΑΤΗ ΕΚΤΟΣ ΕΕ/ΕΟΧ</t>
  </si>
  <si>
    <t>Αριθμός καταθέσεων από κράτη εκτός ΕΕ/ΕΟΧ κατά την υπό αναφορά περίοδο:</t>
  </si>
  <si>
    <t>Συνολική αξία καταθέσεων από κράτη που συμπεριλαμβάνονται στην γκρίζα λίστα του FATF κατά την υπό αναφορά περίοδο:</t>
  </si>
  <si>
    <t>Συνολική αξία καταθέσεων από κράτη που συμπεριλαμβάνονται στην μαύρη λίστα του FATF κατά την υπό αναφορά περίοδο:</t>
  </si>
  <si>
    <t>Συνολική αξία καταθέσεων από κράτη που συμπεριλαμβάνονται στην  WEAK AML λίστα της Κομισιόν κατά την υπό αναφορά περίοδο:</t>
  </si>
  <si>
    <t>Αριθμός καταθέσεων από κράτη που συμπεριλαμβάνονται στην γκρίζα λίστα του FATF κατά την υπό αναφορά περίοδο:</t>
  </si>
  <si>
    <t>Αριθμός καταθέσεων από κράτη που συμπεριλαμβάνονται στην μαύρη λίστα του FATF κατά την υπό αναφορά περίοδο:</t>
  </si>
  <si>
    <t>ΕΝΟΤΗΤΑ 7  -  ΛΟΓΑΡΙΑΣΜΟΙ ΕΓΓΕΓΡΑΜΜΕΝΩΝ ΠΑΙΚΤΩΝ</t>
  </si>
  <si>
    <t>ΕΡΩΤΗΣΗ 3.2.1</t>
  </si>
  <si>
    <t>ΕΡΩΤΗΣΗ 3.2.2</t>
  </si>
  <si>
    <t>ΕΡΩΤΗΣΗ 3.2.3</t>
  </si>
  <si>
    <t>ΕΡΩΤΗΣΗ 5.3.1</t>
  </si>
  <si>
    <t>ΕΡΩΤΗΣΗ 5.3.2</t>
  </si>
  <si>
    <t>ΕΡΩΤΗΣΗ 5.3.3</t>
  </si>
  <si>
    <t>ΕΡΩΤΗΣΗ 2.4.1</t>
  </si>
  <si>
    <r>
      <t xml:space="preserve">  · Εάν η απάντηση στην </t>
    </r>
    <r>
      <rPr>
        <b/>
        <sz val="12"/>
        <color theme="1"/>
        <rFont val="Calibri"/>
        <family val="2"/>
        <scheme val="minor"/>
      </rPr>
      <t>Ερώτηση 2.4</t>
    </r>
    <r>
      <rPr>
        <sz val="12"/>
        <color theme="1"/>
        <rFont val="Calibri"/>
        <family val="2"/>
        <scheme val="minor"/>
      </rPr>
      <t xml:space="preserve"> είναι "ΝΑΙ", παραθέστε λεπτομέρειες και σχετικούς αριθμούς:</t>
    </r>
  </si>
  <si>
    <t xml:space="preserve">  · Από αυτούς, τι ποσοστό είχε ανταποκριθεί επαρκώς στις απαιτήσεις των αυξημένων μέτρων δέουσας επιμέλειας;</t>
  </si>
  <si>
    <t xml:space="preserve">  · Από αυτούς, τι ποσοστό δεν είχε ανταποκριθεί στις απαιτήσεις των αυξημένων μέτρων δέουσας επιμέλειας;</t>
  </si>
  <si>
    <t xml:space="preserve">  · Από αυτούς που δεν είχαν ανταποκριθεί καθόλου, τι ποσοστό έχει αναφερθεί στην ΜΟΚΑΣ;</t>
  </si>
  <si>
    <t>Συνολικός αριθμός εγγεγραμμένων παικτών που είναι πολίτες κρατών ΕΕ/ΕΟΧ κατά την υπό αναφορά περίοδο:</t>
  </si>
  <si>
    <t>Συνολικός αριθμός εγγεγραμμένων παικτών που είναι πολίτες κρατών που συμπεριλαμβάνονται στις λίστες του FATF ή στο WEAK AML LIST της Κομισιόν, στο τέλος της υπό αναφορά περιόδου:</t>
  </si>
  <si>
    <t>Συνολικός αριθμός εγγεγραμμένων παικτών που διαμένουν στα κατεχόμενα εδάφη της Κυπριακής Δημοκρατίας κατά την υπό αναφορά περίοδο:</t>
  </si>
  <si>
    <t>Αριθμός εγγεγραμμένων παικτών των οποίων ο λογαριασμός έκλεισε ή παγοποιήθηκε λόγω κυρώσεων κατά την υπό αναφορά περίοδο:</t>
  </si>
  <si>
    <t>Συνολικός αριθμός στοιχημάτων από εγγεγραμμένους παίκτες κατά την υπό αναφορά περίοδο:</t>
  </si>
  <si>
    <t>Αριθμός λογαριασμών εγγεγραμμένων παικτών που έχουν παγοποιηθεί για λόγους μη συμμόρφωσης με την Οδηγία και τον περί Στοιχημάτων Νόμο κατά την υπό αναφορά περίοδο:</t>
  </si>
  <si>
    <t>Η θεματολογία της εκπαίδευσης:</t>
  </si>
  <si>
    <t xml:space="preserve">  · Εάν επιλέξατε "Συνδυασμό των πιο πάνω" ή "Άλλο", παρακαλώ παραθέστε περισσότερες πληροφορίες: </t>
  </si>
  <si>
    <t>ΕΡΩΤΗΣΗ 2.10.1</t>
  </si>
  <si>
    <t>ΕΡΩΤΗΣΗ 2.10.2</t>
  </si>
  <si>
    <t>ΕΡΩΤΗΣΗ 2.14</t>
  </si>
  <si>
    <t>ΕΡΩΤΗΣΗ 2.14.1</t>
  </si>
  <si>
    <t>ΕΡΩΤΗΣΗ 2.15</t>
  </si>
  <si>
    <t>ΕΡΩΤΗΣΗ 2.15.1</t>
  </si>
  <si>
    <t>ΕΡΩΤΗΣΗ 2.15.2</t>
  </si>
  <si>
    <t>ΕΡΩΤΗΣΗ 2.16</t>
  </si>
  <si>
    <t>Τι ποσοστό έχει λάβει εκπαίδευση σε θέματα AML/CFT πριν την έναρξη παροχής υπηρεσιών;</t>
  </si>
  <si>
    <t>Τι ποσοστό έχει λάβει εκπαίδευση σε θέματα AML/CFT μετά την έναρξη παροχής υπηρεσιών;</t>
  </si>
  <si>
    <t xml:space="preserve">  · Εξ αυτών, τι ποσοστό έχει λάβει εκπαίδευση σε θέματα AML/CFT πριν την έναρξη παροχής υπηρεσιών;</t>
  </si>
  <si>
    <t xml:space="preserve">  · Εξ αυτών, τι ποσοστό έχει λάβει εκπαίδευση σε θέματα AML/CFT μετά την έναρξη παροχής υπηρεσιών;</t>
  </si>
  <si>
    <t>Το σχετικό προσωπικό είχε την δυνατότητα να αξιολογήσει την εκπαίδευση;</t>
  </si>
  <si>
    <t>Τρόπος διενέργειας της εκπαίδευσης του σχετικού προσωπικού:</t>
  </si>
  <si>
    <t>Ο αποδέκτης αξιολόγησε την κατάρτιση του σχετικού προσωπικού κατόπιν της εκπαίδευσης;</t>
  </si>
  <si>
    <t>Παραθέστε πληροφορίες και στοιχεία σε σχέση με το "σχετικό προσωπικό" του αποδέκτη:</t>
  </si>
  <si>
    <t xml:space="preserve">  · Εάν ναι, είχε τεθεί κάποιο όριο επιτυχίας/αποτυχίας;</t>
  </si>
  <si>
    <t xml:space="preserve">  · Εάν κάποιο όριο είχε τεθεί, σε ποιες ενέργειες έχει προβεί ο αποδέκτης σε σχέση με πρόσωπα που απέτυχαν στην εκπαίδευση;</t>
  </si>
  <si>
    <t xml:space="preserve">  · Εάν κάποιο όριο είχε τεθεί, σε ποιες ενέργειες έχει προβεί ο αποδέκτης σε σχέση με πρόσωπα που απέτυχαν στην εκπαίδευση;</t>
  </si>
  <si>
    <r>
      <t xml:space="preserve">  · Εάν η απάντηση στην </t>
    </r>
    <r>
      <rPr>
        <b/>
        <sz val="12"/>
        <color theme="1"/>
        <rFont val="Calibri"/>
        <family val="2"/>
        <scheme val="minor"/>
      </rPr>
      <t>Ερώτηση 2.8</t>
    </r>
    <r>
      <rPr>
        <sz val="12"/>
        <color theme="1"/>
        <rFont val="Calibri"/>
        <family val="2"/>
        <scheme val="minor"/>
      </rPr>
      <t xml:space="preserve"> είναι "ΝΑΙ", παραθέστε την βαθμολογία κάθε εκπαίδευσης κατά την υπό αναφορά περίοδο:</t>
    </r>
  </si>
  <si>
    <r>
      <t xml:space="preserve">  · Εάν η απάντηση στην </t>
    </r>
    <r>
      <rPr>
        <b/>
        <sz val="12"/>
        <color theme="1"/>
        <rFont val="Calibri"/>
        <family val="2"/>
        <scheme val="minor"/>
      </rPr>
      <t>Ερώτηση 2.14</t>
    </r>
    <r>
      <rPr>
        <sz val="12"/>
        <color theme="1"/>
        <rFont val="Calibri"/>
        <family val="2"/>
        <scheme val="minor"/>
      </rPr>
      <t xml:space="preserve"> είναι "ΝΑΙ", παραθέστε την βαθμολογία κάθε εκπαίδευσης που διενεργήθηκε κατά την υπό αναφορά περίοδο:</t>
    </r>
  </si>
  <si>
    <t>ΕΝΟΤΗΤΑ 5  -  ΜΕΘΟΔΟΣ ΚΑΤΑΘΕΣΗΣ</t>
  </si>
  <si>
    <t>Αριθμός καταθέσεων από κράτη που συμπεριλαμβάνονται στην WEAK AML λίστα της Κομισιόν κατά την υπό αναφορά περίοδο:</t>
  </si>
  <si>
    <t>Αριθμός λογαριασμών εγγεγραμμένων παικτών που έχουν κλείσει για λόγους μη συμμόρφωσης με την Οδηγία κατά την υπό αναφορά περίοδο:</t>
  </si>
  <si>
    <r>
      <t xml:space="preserve">Εάν η απάντηση στην </t>
    </r>
    <r>
      <rPr>
        <b/>
        <sz val="12"/>
        <color theme="1"/>
        <rFont val="Calibri"/>
        <family val="2"/>
        <scheme val="minor"/>
      </rPr>
      <t>Ερώτηση 1.1</t>
    </r>
    <r>
      <rPr>
        <sz val="12"/>
        <color theme="1"/>
        <rFont val="Calibri"/>
        <family val="2"/>
        <scheme val="minor"/>
      </rPr>
      <t xml:space="preserve"> είναι "ΝΑΙ", παρακαλώ παραθέστε όλες τις σχετικές λεπτομέρειες: (εκπαιδευτής, εξειδίκευση εκπαιδευτή, υλικό, διάρκεια εκπαίδευσης):</t>
    </r>
  </si>
  <si>
    <t>Αριθμός συνολικών καταθέσεων μεταξύ 2.000€-9.999€ κατά την υπό αναφορά περίοδο:</t>
  </si>
  <si>
    <t>Αριθμός συνολικών καταθέσεων ίσων ή άνω των 10.000€ κατά την υπό αναφορά περίοδο:</t>
  </si>
  <si>
    <t>Αριθμός εγγεγραμμένων παικτών που πίστωσε το λογαριασμό του από ιδρύματα σε κράτη εκτός ΕΕ/ΕΟΧ κατά την υπό αναφορά περίοδο:</t>
  </si>
  <si>
    <t>Αριθμός παικτών που πίστωσε το λογαριασμό του με internet-based payment systems or other e-money services (as defined by FATF)  κατά την υπό αναφορά περίοδο:</t>
  </si>
  <si>
    <t>ΑΡΙΘΜΟΣ ΕΚΘΕΣΗΣ
ΕΣΩΤΕΡΙΚΗΣ ΑΝΑΦΟΡΑΣ</t>
  </si>
  <si>
    <t>ΗΜΕΡΟΜΗΝΙΑ ΥΠΟΒΟΛΗΣ
ΕΣΩΤΕΡΙΚΗΣ ΑΝΑΦΟΡΑΣ</t>
  </si>
  <si>
    <t>ΗΜΕΡΟΜΗΝΙΑ ΥΠΟΒΟΛΗΣ
ΣΤΗΝ ΜΟΚΑΣ</t>
  </si>
  <si>
    <t>ΥΠΟΒΛΗΘΗΚΕ
ΣΤΗΝ ΜΟΚΑΣ;</t>
  </si>
  <si>
    <t>ΠΑΡΑΡΤΗΜΑ Α ΕΤΗΣΙΑΣ ΕΚΘΕΣΗΣ - ΚΛΑΣΗ 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</si>
</sst>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sz val="12"/>
      <color rgb="FF000000"/>
      <name val="Calibri"/>
      <family val="2"/>
      <scheme val="minor"/>
    </font>
    <font>
      <b/>
      <sz val="12"/>
      <color theme="1"/>
      <name val="Nunito Regular"/>
    </font>
    <font>
      <sz val="12"/>
      <color theme="1"/>
      <name val="Nunito Regular"/>
    </font>
    <font>
      <b/>
      <sz val="24"/>
      <color theme="1"/>
      <name val="Arial"/>
      <family val="2"/>
    </font>
    <font>
      <sz val="10.5"/>
      <color rgb="FF000000"/>
      <name val="Symbol"/>
      <family val="1"/>
      <charset val="2"/>
    </font>
    <font>
      <sz val="7"/>
      <color rgb="FF000000"/>
      <name val="Times New Roman"/>
      <family val="1"/>
    </font>
    <font>
      <sz val="10.5"/>
      <color rgb="FF000000"/>
      <name val="Arial"/>
      <family val="2"/>
    </font>
    <font>
      <sz val="8"/>
      <name val="Calibri"/>
      <family val="2"/>
      <scheme val="minor"/>
    </font>
    <font>
      <sz val="10.5"/>
      <color theme="1"/>
      <name val="Arial"/>
      <family val="2"/>
    </font>
    <font>
      <sz val="14"/>
      <color theme="0"/>
      <name val="Calibri Light"/>
      <family val="2"/>
      <scheme val="major"/>
    </font>
    <font>
      <sz val="14"/>
      <color theme="1"/>
      <name val="Calibri"/>
      <family val="2"/>
      <scheme val="minor"/>
    </font>
    <font>
      <sz val="14"/>
      <color theme="10"/>
      <name val="Calibri (Body)"/>
    </font>
    <font>
      <b/>
      <sz val="14"/>
      <color rgb="FFC00000"/>
      <name val="Calibri"/>
      <family val="2"/>
      <scheme val="minor"/>
    </font>
    <font>
      <b/>
      <sz val="36"/>
      <color theme="1"/>
      <name val="Arial"/>
      <family val="2"/>
    </font>
    <font>
      <sz val="12"/>
      <color theme="10"/>
      <name val="Calibri (Body)"/>
    </font>
    <font>
      <b/>
      <sz val="12"/>
      <color theme="1"/>
      <name val="Arial"/>
      <family val="2"/>
    </font>
    <font>
      <sz val="12"/>
      <color theme="1" tint="0.249977111117893"/>
      <name val="Calibri"/>
      <family val="2"/>
      <scheme val="minor"/>
    </font>
    <font>
      <sz val="12"/>
      <color theme="0"/>
      <name val="Calibri"/>
      <family val="2"/>
      <scheme val="minor"/>
    </font>
    <font>
      <sz val="12"/>
      <color theme="8"/>
      <name val="Calibri"/>
      <family val="2"/>
      <scheme val="minor"/>
    </font>
    <font>
      <sz val="24"/>
      <color theme="1"/>
      <name val="Arial"/>
      <family val="2"/>
    </font>
    <font>
      <sz val="14"/>
      <color theme="1"/>
      <name val="Calibri Light"/>
      <family val="2"/>
      <scheme val="major"/>
    </font>
    <font>
      <sz val="26"/>
      <color rgb="FFC00000"/>
      <name val="Calibri Light"/>
      <family val="2"/>
      <scheme val="major"/>
    </font>
    <font>
      <sz val="8"/>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4.9989318521683403E-2"/>
        <bgColor indexed="64"/>
      </patternFill>
    </fill>
    <fill>
      <patternFill patternType="solid">
        <fgColor theme="1" tint="0.249977111117893"/>
        <bgColor indexed="64"/>
      </patternFill>
    </fill>
    <fill>
      <patternFill patternType="solid">
        <fgColor theme="1" tint="0.499984740745262"/>
        <bgColor indexed="64"/>
      </patternFill>
    </fill>
    <fill>
      <patternFill patternType="darkDown">
        <fgColor theme="1"/>
        <bgColor theme="7" tint="0.39997558519241921"/>
      </patternFill>
    </fill>
    <fill>
      <patternFill patternType="solid">
        <fgColor rgb="FFFFFF00"/>
        <bgColor indexed="64"/>
      </patternFill>
    </fill>
    <fill>
      <patternFill patternType="solid">
        <fgColor theme="0" tint="-0.14999847407452621"/>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40">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3" borderId="0" xfId="0" applyFill="1"/>
    <xf numFmtId="0" fontId="0" fillId="3" borderId="0" xfId="0" applyFill="1" applyAlignment="1">
      <alignment vertical="center"/>
    </xf>
    <xf numFmtId="0" fontId="0" fillId="2" borderId="1" xfId="0" applyFill="1" applyBorder="1" applyAlignment="1">
      <alignment vertical="center" wrapText="1"/>
    </xf>
    <xf numFmtId="0" fontId="0" fillId="0" borderId="1" xfId="0" applyBorder="1" applyAlignment="1">
      <alignment horizontal="left" vertical="center" wrapText="1"/>
    </xf>
    <xf numFmtId="0" fontId="0" fillId="4" borderId="0" xfId="0" applyFill="1"/>
    <xf numFmtId="0" fontId="0" fillId="5" borderId="0" xfId="0" applyFill="1"/>
    <xf numFmtId="0" fontId="5" fillId="3" borderId="0" xfId="0" applyFont="1" applyFill="1" applyAlignment="1">
      <alignment vertical="center"/>
    </xf>
    <xf numFmtId="0" fontId="6" fillId="3" borderId="0" xfId="0" applyFont="1" applyFill="1" applyAlignment="1">
      <alignment vertical="center"/>
    </xf>
    <xf numFmtId="0" fontId="6" fillId="3" borderId="0" xfId="0" applyFont="1" applyFill="1"/>
    <xf numFmtId="0" fontId="5" fillId="3" borderId="0" xfId="0" applyFont="1" applyFill="1"/>
    <xf numFmtId="0" fontId="6" fillId="3" borderId="0" xfId="0" applyFont="1" applyFill="1" applyAlignment="1">
      <alignment horizontal="left" vertical="center"/>
    </xf>
    <xf numFmtId="0" fontId="6" fillId="3" borderId="0" xfId="0" applyFont="1" applyFill="1" applyAlignment="1">
      <alignment horizontal="center" vertical="center"/>
    </xf>
    <xf numFmtId="0" fontId="3" fillId="3" borderId="0" xfId="1" applyFill="1" applyAlignment="1"/>
    <xf numFmtId="0" fontId="3" fillId="3" borderId="0" xfId="1" applyFill="1" applyAlignment="1">
      <alignment horizontal="left"/>
    </xf>
    <xf numFmtId="14" fontId="6" fillId="3" borderId="0" xfId="0" applyNumberFormat="1" applyFont="1" applyFill="1" applyAlignment="1">
      <alignment horizontal="left"/>
    </xf>
    <xf numFmtId="0" fontId="0" fillId="3" borderId="0" xfId="0" applyFill="1" applyAlignment="1">
      <alignment horizontal="left" vertical="center"/>
    </xf>
    <xf numFmtId="0" fontId="0" fillId="3" borderId="0" xfId="0" applyFill="1" applyAlignment="1">
      <alignment horizontal="left"/>
    </xf>
    <xf numFmtId="0" fontId="5"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applyAlignment="1">
      <alignment vertical="center"/>
    </xf>
    <xf numFmtId="0" fontId="5" fillId="5" borderId="0" xfId="0" applyFont="1" applyFill="1"/>
    <xf numFmtId="0" fontId="10" fillId="0" borderId="0" xfId="0" applyFont="1" applyAlignment="1">
      <alignment horizontal="left" vertical="center" indent="2"/>
    </xf>
    <xf numFmtId="0" fontId="0" fillId="6" borderId="1" xfId="0" applyFill="1" applyBorder="1" applyAlignment="1">
      <alignment horizontal="left" vertical="center"/>
    </xf>
    <xf numFmtId="0" fontId="0" fillId="6" borderId="2" xfId="0" applyFill="1" applyBorder="1" applyAlignment="1">
      <alignment vertical="center"/>
    </xf>
    <xf numFmtId="0" fontId="0" fillId="3" borderId="1" xfId="0" applyFill="1" applyBorder="1" applyAlignment="1">
      <alignment vertical="center"/>
    </xf>
    <xf numFmtId="0" fontId="2" fillId="3" borderId="0" xfId="0" applyFont="1" applyFill="1" applyAlignment="1">
      <alignment vertical="center"/>
    </xf>
    <xf numFmtId="0" fontId="4" fillId="3" borderId="1" xfId="0" applyFont="1" applyFill="1" applyBorder="1" applyAlignment="1">
      <alignment horizontal="left" vertical="center"/>
    </xf>
    <xf numFmtId="0" fontId="0" fillId="3" borderId="1" xfId="0" applyFill="1" applyBorder="1" applyAlignment="1">
      <alignment vertical="center" wrapText="1"/>
    </xf>
    <xf numFmtId="0" fontId="12" fillId="0" borderId="0" xfId="0" applyFont="1" applyAlignment="1">
      <alignment vertical="center"/>
    </xf>
    <xf numFmtId="0" fontId="1" fillId="3" borderId="0" xfId="0" applyFont="1" applyFill="1"/>
    <xf numFmtId="0" fontId="4" fillId="0" borderId="2" xfId="0" applyFont="1" applyBorder="1" applyAlignment="1">
      <alignment horizontal="center" vertical="center" wrapText="1"/>
    </xf>
    <xf numFmtId="14" fontId="6" fillId="3" borderId="0" xfId="0" applyNumberFormat="1" applyFont="1" applyFill="1" applyAlignment="1">
      <alignment horizontal="left" vertical="center"/>
    </xf>
    <xf numFmtId="0" fontId="8" fillId="3" borderId="0" xfId="0" applyFont="1" applyFill="1" applyAlignment="1">
      <alignment horizontal="left" vertical="center" indent="4"/>
    </xf>
    <xf numFmtId="0" fontId="0" fillId="3" borderId="1" xfId="0" applyFill="1" applyBorder="1" applyAlignment="1">
      <alignment horizontal="left" vertical="center"/>
    </xf>
    <xf numFmtId="0" fontId="0" fillId="3" borderId="2" xfId="0" applyFill="1" applyBorder="1" applyAlignment="1">
      <alignment vertical="center"/>
    </xf>
    <xf numFmtId="0" fontId="0" fillId="3" borderId="1" xfId="0" applyFill="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3" borderId="1" xfId="0" applyFont="1" applyFill="1" applyBorder="1" applyAlignment="1">
      <alignment horizontal="center" vertical="center" wrapText="1"/>
    </xf>
    <xf numFmtId="0" fontId="0" fillId="3" borderId="2" xfId="0" applyFill="1" applyBorder="1" applyAlignment="1">
      <alignment vertical="center" wrapText="1"/>
    </xf>
    <xf numFmtId="0" fontId="14" fillId="3" borderId="0" xfId="0" applyFont="1" applyFill="1"/>
    <xf numFmtId="0" fontId="15" fillId="3" borderId="0" xfId="1" applyFont="1" applyFill="1" applyBorder="1" applyAlignment="1">
      <alignment vertical="center"/>
    </xf>
    <xf numFmtId="0" fontId="16" fillId="3" borderId="0" xfId="1" applyFont="1" applyFill="1" applyBorder="1" applyAlignment="1">
      <alignment vertical="center"/>
    </xf>
    <xf numFmtId="0" fontId="7" fillId="3" borderId="0" xfId="0" applyFont="1" applyFill="1" applyAlignment="1">
      <alignment horizontal="center" vertical="center"/>
    </xf>
    <xf numFmtId="0" fontId="5" fillId="9" borderId="0" xfId="0" applyFont="1" applyFill="1" applyAlignment="1">
      <alignment vertical="center"/>
    </xf>
    <xf numFmtId="0" fontId="6" fillId="9" borderId="0" xfId="0" applyFont="1" applyFill="1" applyAlignment="1">
      <alignment horizontal="left" vertical="center"/>
    </xf>
    <xf numFmtId="0" fontId="5" fillId="9" borderId="0" xfId="0" applyFont="1" applyFill="1"/>
    <xf numFmtId="0" fontId="0" fillId="9" borderId="0" xfId="0" applyFill="1"/>
    <xf numFmtId="0" fontId="0" fillId="10" borderId="0" xfId="0" applyFill="1"/>
    <xf numFmtId="0" fontId="17" fillId="3" borderId="0" xfId="0" applyFont="1" applyFill="1" applyAlignment="1">
      <alignment vertical="center"/>
    </xf>
    <xf numFmtId="0" fontId="18" fillId="3" borderId="0" xfId="1" applyFont="1" applyFill="1" applyBorder="1" applyAlignment="1">
      <alignment vertical="center"/>
    </xf>
    <xf numFmtId="0" fontId="19" fillId="3" borderId="0" xfId="0" applyFont="1" applyFill="1" applyAlignment="1">
      <alignment horizontal="center" vertical="center"/>
    </xf>
    <xf numFmtId="0" fontId="20" fillId="3" borderId="0" xfId="0" applyFont="1" applyFill="1" applyAlignment="1">
      <alignment vertical="center"/>
    </xf>
    <xf numFmtId="0" fontId="20" fillId="3" borderId="0" xfId="0" applyFont="1" applyFill="1"/>
    <xf numFmtId="0" fontId="0" fillId="3" borderId="2" xfId="0" applyFill="1" applyBorder="1" applyAlignment="1">
      <alignment horizontal="left" vertical="center" wrapText="1"/>
    </xf>
    <xf numFmtId="0" fontId="2" fillId="3" borderId="0" xfId="0" applyFont="1" applyFill="1" applyAlignment="1">
      <alignment horizontal="right" vertical="center"/>
    </xf>
    <xf numFmtId="0" fontId="20" fillId="3" borderId="0" xfId="1" applyFont="1" applyFill="1" applyBorder="1" applyAlignment="1">
      <alignment vertical="center"/>
    </xf>
    <xf numFmtId="0" fontId="4" fillId="3" borderId="1" xfId="0" applyFont="1" applyFill="1" applyBorder="1" applyAlignment="1">
      <alignment vertical="center"/>
    </xf>
    <xf numFmtId="0" fontId="4" fillId="2" borderId="1" xfId="0" applyFont="1" applyFill="1" applyBorder="1" applyAlignment="1">
      <alignment vertical="center"/>
    </xf>
    <xf numFmtId="0" fontId="21" fillId="3" borderId="0" xfId="0" applyFont="1" applyFill="1"/>
    <xf numFmtId="0" fontId="22" fillId="3" borderId="0" xfId="0" applyFont="1" applyFill="1"/>
    <xf numFmtId="0" fontId="23" fillId="3" borderId="0" xfId="0" applyFont="1" applyFill="1" applyAlignment="1">
      <alignment horizontal="center" vertical="center"/>
    </xf>
    <xf numFmtId="0" fontId="0" fillId="6" borderId="1" xfId="0" applyFill="1" applyBorder="1" applyAlignment="1">
      <alignment vertical="center"/>
    </xf>
    <xf numFmtId="0" fontId="0" fillId="6" borderId="1" xfId="0" applyFill="1" applyBorder="1" applyAlignment="1">
      <alignment horizontal="center" vertical="center"/>
    </xf>
    <xf numFmtId="14" fontId="6" fillId="3" borderId="0" xfId="0" applyNumberFormat="1" applyFont="1" applyFill="1" applyAlignment="1">
      <alignment horizontal="right"/>
    </xf>
    <xf numFmtId="0" fontId="6" fillId="3" borderId="0" xfId="0" applyFont="1" applyFill="1" applyAlignment="1">
      <alignment horizontal="left"/>
    </xf>
    <xf numFmtId="0" fontId="24" fillId="3" borderId="0" xfId="0" applyFont="1" applyFill="1" applyAlignment="1">
      <alignment horizontal="center" vertical="center" wrapText="1"/>
    </xf>
    <xf numFmtId="0" fontId="2" fillId="3" borderId="0" xfId="0" applyFont="1" applyFill="1"/>
    <xf numFmtId="0" fontId="0" fillId="3" borderId="0" xfId="0" applyFill="1" applyAlignment="1">
      <alignment horizontal="right"/>
    </xf>
    <xf numFmtId="0" fontId="2" fillId="3" borderId="0" xfId="0" applyFont="1" applyFill="1" applyAlignment="1">
      <alignment horizontal="right"/>
    </xf>
    <xf numFmtId="0" fontId="25" fillId="3" borderId="0" xfId="0" applyFont="1" applyFill="1" applyAlignment="1">
      <alignment horizontal="right"/>
    </xf>
    <xf numFmtId="0" fontId="4" fillId="7" borderId="0" xfId="0" applyFont="1" applyFill="1" applyAlignment="1">
      <alignment horizontal="center" vertical="center"/>
    </xf>
    <xf numFmtId="0" fontId="2" fillId="3" borderId="0" xfId="1" applyFont="1" applyFill="1"/>
    <xf numFmtId="0" fontId="20" fillId="3" borderId="0" xfId="1" applyFont="1" applyFill="1"/>
    <xf numFmtId="0" fontId="2" fillId="3" borderId="0" xfId="0" applyFont="1" applyFill="1" applyAlignment="1">
      <alignment horizontal="left"/>
    </xf>
    <xf numFmtId="14" fontId="2" fillId="3" borderId="0" xfId="0" applyNumberFormat="1" applyFont="1" applyFill="1" applyAlignment="1">
      <alignment horizontal="right"/>
    </xf>
    <xf numFmtId="0" fontId="19" fillId="9" borderId="0" xfId="0" applyFont="1" applyFill="1" applyAlignment="1">
      <alignment horizontal="center" vertical="center"/>
    </xf>
    <xf numFmtId="0" fontId="4" fillId="6" borderId="1" xfId="0" applyFont="1" applyFill="1" applyBorder="1" applyAlignment="1">
      <alignment horizontal="left" vertical="center"/>
    </xf>
    <xf numFmtId="0" fontId="4" fillId="6" borderId="1" xfId="0" applyFont="1" applyFill="1" applyBorder="1" applyAlignment="1">
      <alignment vertical="center"/>
    </xf>
    <xf numFmtId="0" fontId="0" fillId="6" borderId="1" xfId="0" applyFill="1" applyBorder="1" applyAlignment="1">
      <alignment vertical="center" wrapText="1"/>
    </xf>
    <xf numFmtId="0" fontId="0" fillId="12" borderId="0" xfId="0" applyFill="1"/>
    <xf numFmtId="0" fontId="26" fillId="3" borderId="0" xfId="0" applyFont="1" applyFill="1"/>
    <xf numFmtId="0" fontId="0" fillId="0" borderId="0" xfId="0" applyAlignment="1">
      <alignment horizontal="left" vertical="center"/>
    </xf>
    <xf numFmtId="0" fontId="0" fillId="0" borderId="0" xfId="0" applyAlignment="1">
      <alignment vertical="center"/>
    </xf>
    <xf numFmtId="0" fontId="15" fillId="0" borderId="0" xfId="1" applyFont="1" applyFill="1" applyBorder="1" applyAlignment="1">
      <alignment vertical="center"/>
    </xf>
    <xf numFmtId="0" fontId="24" fillId="0" borderId="10" xfId="0" applyFont="1" applyBorder="1" applyAlignment="1">
      <alignment horizontal="center" vertical="center" wrapText="1"/>
    </xf>
    <xf numFmtId="0" fontId="4" fillId="13" borderId="1" xfId="0" applyFont="1" applyFill="1" applyBorder="1" applyAlignment="1">
      <alignment horizontal="left" vertical="center"/>
    </xf>
    <xf numFmtId="0" fontId="0" fillId="3" borderId="0" xfId="0" applyFill="1" applyAlignment="1">
      <alignment horizontal="center" vertical="center"/>
    </xf>
    <xf numFmtId="0" fontId="3" fillId="3" borderId="0" xfId="1" applyFill="1" applyAlignment="1">
      <alignment horizontal="left"/>
    </xf>
    <xf numFmtId="0" fontId="0" fillId="6" borderId="8" xfId="0" applyFill="1" applyBorder="1" applyAlignment="1">
      <alignment horizontal="center"/>
    </xf>
    <xf numFmtId="0" fontId="0" fillId="6" borderId="10" xfId="0" applyFill="1" applyBorder="1" applyAlignment="1">
      <alignment horizontal="center"/>
    </xf>
    <xf numFmtId="0" fontId="0" fillId="6" borderId="9" xfId="0" applyFill="1" applyBorder="1" applyAlignment="1">
      <alignment horizontal="center"/>
    </xf>
    <xf numFmtId="0" fontId="0" fillId="9" borderId="0" xfId="0" applyFill="1" applyAlignment="1">
      <alignment horizontal="center"/>
    </xf>
    <xf numFmtId="0" fontId="0" fillId="10" borderId="0" xfId="0" applyFill="1" applyAlignment="1">
      <alignment horizontal="center"/>
    </xf>
    <xf numFmtId="0" fontId="5" fillId="9" borderId="0" xfId="0" applyFont="1" applyFill="1" applyAlignment="1">
      <alignment horizontal="center" vertical="center"/>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11" borderId="1" xfId="0" applyFill="1" applyBorder="1" applyAlignment="1">
      <alignment horizontal="center"/>
    </xf>
    <xf numFmtId="0" fontId="0" fillId="6" borderId="1" xfId="0" applyFill="1" applyBorder="1" applyAlignment="1">
      <alignment horizontal="center" vertical="center"/>
    </xf>
    <xf numFmtId="0" fontId="13" fillId="8" borderId="1" xfId="0" applyFont="1" applyFill="1" applyBorder="1" applyAlignment="1">
      <alignment horizontal="left" vertical="center" wrapText="1"/>
    </xf>
    <xf numFmtId="0" fontId="7" fillId="9" borderId="0" xfId="0" applyFont="1" applyFill="1" applyAlignment="1">
      <alignment horizontal="center" vertical="center"/>
    </xf>
    <xf numFmtId="0" fontId="13" fillId="8" borderId="2"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21" fillId="3" borderId="7" xfId="0" applyFont="1"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6" borderId="1" xfId="0" applyFill="1" applyBorder="1" applyAlignment="1">
      <alignment horizontal="center" vertical="center" wrapText="1"/>
    </xf>
    <xf numFmtId="0" fontId="19" fillId="9" borderId="0" xfId="0" applyFont="1" applyFill="1" applyAlignment="1">
      <alignment horizontal="center" vertical="center"/>
    </xf>
    <xf numFmtId="0" fontId="0" fillId="3" borderId="0" xfId="0" applyFill="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3" fillId="8" borderId="5"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cellXfs>
  <cellStyles count="2">
    <cellStyle name="Hyperlink" xfId="1" builtinId="8"/>
    <cellStyle name="Normal" xfId="0" builtinId="0"/>
  </cellStyles>
  <dxfs count="58">
    <dxf>
      <font>
        <color rgb="FFC00000"/>
      </font>
      <fill>
        <patternFill>
          <bgColor rgb="FFC00000"/>
        </patternFill>
      </fill>
    </dxf>
    <dxf>
      <font>
        <color theme="9" tint="-0.24994659260841701"/>
      </font>
      <fill>
        <patternFill>
          <fgColor theme="9" tint="-0.24994659260841701"/>
          <bgColor theme="9" tint="-0.24994659260841701"/>
        </patternFill>
      </fill>
    </dxf>
    <dxf>
      <font>
        <color rgb="FFC00000"/>
      </font>
      <fill>
        <patternFill>
          <bgColor rgb="FFC00000"/>
        </patternFill>
      </fill>
    </dxf>
    <dxf>
      <font>
        <color theme="9"/>
      </font>
      <fill>
        <patternFill>
          <fgColor theme="9"/>
          <bgColor theme="9"/>
        </patternFill>
      </fill>
    </dxf>
    <dxf>
      <font>
        <color rgb="FFC00000"/>
      </font>
      <fill>
        <patternFill>
          <bgColor rgb="FFC00000"/>
        </patternFill>
      </fill>
    </dxf>
    <dxf>
      <font>
        <color theme="9"/>
      </font>
      <fill>
        <patternFill>
          <fgColor theme="9"/>
          <bgColor theme="9"/>
        </patternFill>
      </fill>
    </dxf>
    <dxf>
      <font>
        <color rgb="FFC00000"/>
      </font>
      <fill>
        <patternFill>
          <bgColor rgb="FFC00000"/>
        </patternFill>
      </fill>
    </dxf>
    <dxf>
      <font>
        <color theme="9" tint="-0.24994659260841701"/>
      </font>
      <fill>
        <patternFill>
          <fgColor theme="9" tint="-0.24994659260841701"/>
          <bgColor theme="9" tint="-0.24994659260841701"/>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rgb="FFC00000"/>
      </font>
      <fill>
        <patternFill>
          <bgColor rgb="FFC00000"/>
        </patternFill>
      </fill>
    </dxf>
    <dxf>
      <font>
        <color theme="9"/>
      </font>
      <fill>
        <patternFill>
          <bgColor theme="9"/>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tint="-0.24994659260841701"/>
      </font>
      <fill>
        <patternFill>
          <fgColor theme="9" tint="-0.24994659260841701"/>
          <bgColor theme="9" tint="-0.24994659260841701"/>
        </patternFill>
      </fill>
    </dxf>
    <dxf>
      <font>
        <color theme="9"/>
      </font>
      <fill>
        <patternFill>
          <bgColor theme="9"/>
        </patternFill>
      </fill>
    </dxf>
    <dxf>
      <font>
        <color rgb="FFC00000"/>
      </font>
      <fill>
        <patternFill>
          <bgColor rgb="FFC00000"/>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theme="9"/>
      </font>
      <fill>
        <patternFill>
          <bgColor theme="9"/>
        </patternFill>
      </fill>
    </dxf>
    <dxf>
      <font>
        <color rgb="FFC00000"/>
      </font>
      <fill>
        <patternFill>
          <bgColor rgb="FFC00000"/>
        </patternFill>
      </fill>
    </dxf>
    <dxf>
      <font>
        <color rgb="FFC00000"/>
      </font>
      <fill>
        <patternFill>
          <bgColor rgb="FFC00000"/>
        </patternFill>
      </fill>
    </dxf>
    <dxf>
      <font>
        <color theme="9" tint="-0.24994659260841701"/>
      </font>
      <fill>
        <patternFill>
          <fgColor theme="9" tint="-0.24994659260841701"/>
          <bgColor theme="9" tint="-0.24994659260841701"/>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tint="-0.24994659260841701"/>
      </font>
      <fill>
        <patternFill>
          <fgColor theme="9" tint="-0.24994659260841701"/>
          <bgColor theme="9" tint="-0.24994659260841701"/>
        </patternFill>
      </fill>
    </dxf>
    <dxf>
      <font>
        <color rgb="FFC00000"/>
      </font>
      <fill>
        <patternFill>
          <bgColor rgb="FFC00000"/>
        </patternFill>
      </fill>
    </dxf>
    <dxf>
      <font>
        <color theme="9" tint="-0.24994659260841701"/>
      </font>
      <fill>
        <patternFill>
          <fgColor theme="9" tint="-0.24994659260841701"/>
          <bgColor theme="9" tint="-0.24994659260841701"/>
        </patternFill>
      </fill>
    </dxf>
    <dxf>
      <font>
        <color rgb="FF9C0006"/>
      </font>
      <fill>
        <patternFill>
          <bgColor rgb="FFFFC7CE"/>
        </patternFill>
      </fil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Light"/>
        <family val="2"/>
        <scheme val="maj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098E888B-9AB5-456F-91D2-403096D3D1B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4097262</xdr:rowOff>
    </xdr:from>
    <xdr:to>
      <xdr:col>2</xdr:col>
      <xdr:colOff>559477</xdr:colOff>
      <xdr:row>1</xdr:row>
      <xdr:rowOff>782848</xdr:rowOff>
    </xdr:to>
    <xdr:pic>
      <xdr:nvPicPr>
        <xdr:cNvPr id="2" name="Picture 1">
          <a:extLst>
            <a:ext uri="{FF2B5EF4-FFF2-40B4-BE49-F238E27FC236}">
              <a16:creationId xmlns:a16="http://schemas.microsoft.com/office/drawing/2014/main" id="{BF0FBC95-450B-8343-898B-C34933C15FC5}"/>
            </a:ext>
          </a:extLst>
        </xdr:cNvPr>
        <xdr:cNvPicPr>
          <a:picLocks noChangeAspect="1"/>
        </xdr:cNvPicPr>
      </xdr:nvPicPr>
      <xdr:blipFill>
        <a:blip xmlns:r="http://schemas.openxmlformats.org/officeDocument/2006/relationships" r:embed="rId1"/>
        <a:stretch>
          <a:fillRect/>
        </a:stretch>
      </xdr:blipFill>
      <xdr:spPr>
        <a:xfrm>
          <a:off x="3994452" y="4097262"/>
          <a:ext cx="2023001" cy="779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363812</xdr:colOff>
      <xdr:row>1</xdr:row>
      <xdr:rowOff>721692</xdr:rowOff>
    </xdr:to>
    <xdr:pic>
      <xdr:nvPicPr>
        <xdr:cNvPr id="2" name="Picture 1">
          <a:extLst>
            <a:ext uri="{FF2B5EF4-FFF2-40B4-BE49-F238E27FC236}">
              <a16:creationId xmlns:a16="http://schemas.microsoft.com/office/drawing/2014/main" id="{EB67F85A-9286-2042-9F08-F62B016B71FD}"/>
            </a:ext>
          </a:extLst>
        </xdr:cNvPr>
        <xdr:cNvPicPr>
          <a:picLocks noChangeAspect="1"/>
        </xdr:cNvPicPr>
      </xdr:nvPicPr>
      <xdr:blipFill>
        <a:blip xmlns:r="http://schemas.openxmlformats.org/officeDocument/2006/relationships" r:embed="rId1"/>
        <a:stretch>
          <a:fillRect/>
        </a:stretch>
      </xdr:blipFill>
      <xdr:spPr>
        <a:xfrm>
          <a:off x="1155700" y="239092"/>
          <a:ext cx="1745572"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1</xdr:row>
      <xdr:rowOff>76200</xdr:rowOff>
    </xdr:from>
    <xdr:to>
      <xdr:col>1</xdr:col>
      <xdr:colOff>1816127</xdr:colOff>
      <xdr:row>1</xdr:row>
      <xdr:rowOff>749300</xdr:rowOff>
    </xdr:to>
    <xdr:pic>
      <xdr:nvPicPr>
        <xdr:cNvPr id="2" name="Picture 1">
          <a:extLst>
            <a:ext uri="{FF2B5EF4-FFF2-40B4-BE49-F238E27FC236}">
              <a16:creationId xmlns:a16="http://schemas.microsoft.com/office/drawing/2014/main" id="{893446CC-3A29-B147-8824-BC5768DD756D}"/>
            </a:ext>
          </a:extLst>
        </xdr:cNvPr>
        <xdr:cNvPicPr>
          <a:picLocks noChangeAspect="1"/>
        </xdr:cNvPicPr>
      </xdr:nvPicPr>
      <xdr:blipFill>
        <a:blip xmlns:r="http://schemas.openxmlformats.org/officeDocument/2006/relationships" r:embed="rId1"/>
        <a:stretch>
          <a:fillRect/>
        </a:stretch>
      </xdr:blipFill>
      <xdr:spPr>
        <a:xfrm>
          <a:off x="1155700" y="266700"/>
          <a:ext cx="1748394"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extLst>
            <a:ext uri="{FF2B5EF4-FFF2-40B4-BE49-F238E27FC236}">
              <a16:creationId xmlns:a16="http://schemas.microsoft.com/office/drawing/2014/main" id="{AA5191B0-1EC0-174A-9ED7-61E74190F7C6}"/>
            </a:ext>
          </a:extLst>
        </xdr:cNvPr>
        <xdr:cNvPicPr>
          <a:picLocks noChangeAspect="1"/>
        </xdr:cNvPicPr>
      </xdr:nvPicPr>
      <xdr:blipFill>
        <a:blip xmlns:r="http://schemas.openxmlformats.org/officeDocument/2006/relationships" r:embed="rId1"/>
        <a:stretch>
          <a:fillRect/>
        </a:stretch>
      </xdr:blipFill>
      <xdr:spPr>
        <a:xfrm>
          <a:off x="1155700" y="239092"/>
          <a:ext cx="1745572" cy="673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extLst>
            <a:ext uri="{FF2B5EF4-FFF2-40B4-BE49-F238E27FC236}">
              <a16:creationId xmlns:a16="http://schemas.microsoft.com/office/drawing/2014/main" id="{420E233A-7AD0-D045-B24C-E0804FEDD84D}"/>
            </a:ext>
          </a:extLst>
        </xdr:cNvPr>
        <xdr:cNvPicPr>
          <a:picLocks noChangeAspect="1"/>
        </xdr:cNvPicPr>
      </xdr:nvPicPr>
      <xdr:blipFill>
        <a:blip xmlns:r="http://schemas.openxmlformats.org/officeDocument/2006/relationships" r:embed="rId1"/>
        <a:stretch>
          <a:fillRect/>
        </a:stretch>
      </xdr:blipFill>
      <xdr:spPr>
        <a:xfrm>
          <a:off x="1155700" y="239092"/>
          <a:ext cx="1745572"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extLst>
            <a:ext uri="{FF2B5EF4-FFF2-40B4-BE49-F238E27FC236}">
              <a16:creationId xmlns:a16="http://schemas.microsoft.com/office/drawing/2014/main" id="{793647CE-7D9C-5C43-952F-3FCE6D9FA683}"/>
            </a:ext>
          </a:extLst>
        </xdr:cNvPr>
        <xdr:cNvPicPr>
          <a:picLocks noChangeAspect="1"/>
        </xdr:cNvPicPr>
      </xdr:nvPicPr>
      <xdr:blipFill>
        <a:blip xmlns:r="http://schemas.openxmlformats.org/officeDocument/2006/relationships" r:embed="rId1"/>
        <a:stretch>
          <a:fillRect/>
        </a:stretch>
      </xdr:blipFill>
      <xdr:spPr>
        <a:xfrm>
          <a:off x="1154043" y="241853"/>
          <a:ext cx="1748333" cy="673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extLst>
            <a:ext uri="{FF2B5EF4-FFF2-40B4-BE49-F238E27FC236}">
              <a16:creationId xmlns:a16="http://schemas.microsoft.com/office/drawing/2014/main" id="{21C40FF2-2BB3-DA47-A34B-CC5DD6D4255A}"/>
            </a:ext>
          </a:extLst>
        </xdr:cNvPr>
        <xdr:cNvPicPr>
          <a:picLocks noChangeAspect="1"/>
        </xdr:cNvPicPr>
      </xdr:nvPicPr>
      <xdr:blipFill>
        <a:blip xmlns:r="http://schemas.openxmlformats.org/officeDocument/2006/relationships" r:embed="rId1"/>
        <a:stretch>
          <a:fillRect/>
        </a:stretch>
      </xdr:blipFill>
      <xdr:spPr>
        <a:xfrm>
          <a:off x="1155700" y="239092"/>
          <a:ext cx="1745572" cy="673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C8FA34-5EC7-084D-9EF0-24899AAF70A1}" name="Table1" displayName="Table1" ref="B14:F42" totalsRowShown="0" headerRowDxfId="57" dataDxfId="55" headerRowBorderDxfId="56" tableBorderDxfId="54">
  <autoFilter ref="B14:F42" xr:uid="{C7C8FA34-5EC7-084D-9EF0-24899AAF70A1}"/>
  <tableColumns count="5">
    <tableColumn id="1" xr3:uid="{1491B926-9A2A-6345-B9EF-9C3DDE5CF484}" name="ΑΡΙΘΜΟΣ ΕΚΘΕΣΗΣ_x000a_ΕΣΩΤΕΡΙΚΗΣ ΑΝΑΦΟΡΑΣ" dataDxfId="53"/>
    <tableColumn id="2" xr3:uid="{5D382489-A7BD-5547-8C7E-E945ADE73A1A}" name="ΗΜΕΡΟΜΗΝΙΑ ΥΠΟΒΟΛΗΣ_x000a_ΕΣΩΤΕΡΙΚΗΣ ΑΝΑΦΟΡΑΣ" dataDxfId="52"/>
    <tableColumn id="3" xr3:uid="{E025D735-B99B-AD47-BF28-2C689E1A4AD0}" name="ΥΠΟΒΛΗΘΗΚΕ_x000a_ΣΤΗΝ ΜΟΚΑΣ;" dataDxfId="51"/>
    <tableColumn id="4" xr3:uid="{016061AA-5122-454F-B096-5BB28EEF5C67}" name="ΗΜΕΡΟΜΗΝΙΑ ΥΠΟΒΟΛΗΣ_x000a_ΣΤΗΝ ΜΟΚΑΣ" dataDxfId="50"/>
    <tableColumn id="5" xr3:uid="{FFC771EC-3249-944A-AE01-DD9FFD4AE6A7}" name="ΣΧΟΛΙΑ ΑΠΟΔΕΚΤΗ" dataDxfId="49"/>
  </tableColumns>
  <tableStyleInfo name="TableStyleMedium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DCB3-618D-A145-9CB9-F4B6CB9E1C45}">
  <sheetPr>
    <tabColor rgb="FFFFC000"/>
  </sheetPr>
  <dimension ref="A1:X37"/>
  <sheetViews>
    <sheetView tabSelected="1" zoomScale="85" zoomScaleNormal="60" workbookViewId="0">
      <selection activeCell="A10" sqref="A10"/>
    </sheetView>
  </sheetViews>
  <sheetFormatPr baseColWidth="10" defaultColWidth="11" defaultRowHeight="16"/>
  <cols>
    <col min="1" max="1" width="43.83203125" style="3" customWidth="1"/>
    <col min="2" max="2" width="20" customWidth="1"/>
    <col min="3" max="3" width="78.5" customWidth="1"/>
    <col min="4" max="4" width="21.5" customWidth="1"/>
    <col min="5" max="5" width="17.83203125" customWidth="1"/>
    <col min="6" max="6" width="11.33203125" customWidth="1"/>
    <col min="11" max="11" width="101.6640625" style="3" customWidth="1"/>
    <col min="12" max="24" width="118.1640625" style="3" customWidth="1"/>
  </cols>
  <sheetData>
    <row r="1" spans="2:13" s="3" customFormat="1" ht="253" customHeight="1"/>
    <row r="2" spans="2:13" s="3" customFormat="1" ht="64" customHeight="1">
      <c r="E2" s="73" t="s">
        <v>406</v>
      </c>
    </row>
    <row r="3" spans="2:13" s="3" customFormat="1" ht="20" customHeight="1">
      <c r="B3" s="7"/>
      <c r="C3" s="7"/>
      <c r="D3" s="7"/>
      <c r="E3" s="7"/>
    </row>
    <row r="4" spans="2:13" s="3" customFormat="1" ht="20" customHeight="1">
      <c r="B4" s="8"/>
      <c r="C4" s="8"/>
      <c r="D4" s="8"/>
      <c r="E4" s="8"/>
    </row>
    <row r="5" spans="2:13" s="3" customFormat="1" ht="20" customHeight="1"/>
    <row r="6" spans="2:13" s="3" customFormat="1" ht="20" customHeight="1">
      <c r="B6" s="28" t="s">
        <v>91</v>
      </c>
      <c r="C6" s="4" t="s">
        <v>169</v>
      </c>
      <c r="D6" s="28" t="s">
        <v>165</v>
      </c>
      <c r="E6" s="18" t="s">
        <v>175</v>
      </c>
      <c r="F6" s="4"/>
      <c r="G6" s="14"/>
      <c r="L6" s="15"/>
      <c r="M6" s="15"/>
    </row>
    <row r="7" spans="2:13" s="3" customFormat="1" ht="20" customHeight="1">
      <c r="B7" s="28" t="s">
        <v>164</v>
      </c>
      <c r="C7" s="4" t="s">
        <v>169</v>
      </c>
      <c r="D7" s="10"/>
      <c r="E7" s="90"/>
      <c r="F7" s="90"/>
      <c r="G7" s="10"/>
      <c r="L7" s="91"/>
      <c r="M7" s="91"/>
    </row>
    <row r="8" spans="2:13" ht="20" customHeight="1">
      <c r="B8" s="28" t="s">
        <v>92</v>
      </c>
      <c r="C8" s="4" t="s">
        <v>169</v>
      </c>
      <c r="D8" s="28" t="s">
        <v>166</v>
      </c>
      <c r="E8" s="74" t="s">
        <v>169</v>
      </c>
      <c r="F8" s="34"/>
      <c r="G8" s="10"/>
      <c r="H8" s="3"/>
      <c r="I8" s="3"/>
      <c r="J8" s="3"/>
      <c r="L8" s="16"/>
    </row>
    <row r="9" spans="2:13" ht="20" customHeight="1">
      <c r="B9" s="9"/>
      <c r="C9" s="13"/>
      <c r="D9" s="10"/>
      <c r="E9" s="12"/>
      <c r="F9" s="17"/>
      <c r="G9" s="11"/>
      <c r="H9" s="3"/>
      <c r="I9" s="3"/>
      <c r="J9" s="3"/>
      <c r="L9" s="16"/>
    </row>
    <row r="10" spans="2:13" ht="20" customHeight="1">
      <c r="B10" s="20"/>
      <c r="C10" s="21"/>
      <c r="D10" s="22"/>
      <c r="E10" s="23"/>
      <c r="F10" s="17"/>
      <c r="G10" s="11"/>
      <c r="H10" s="3"/>
      <c r="I10" s="3"/>
      <c r="J10" s="3"/>
      <c r="L10" s="16"/>
    </row>
    <row r="11" spans="2:13" s="3" customFormat="1" ht="15" customHeight="1">
      <c r="B11" s="9"/>
      <c r="C11" s="13"/>
      <c r="D11" s="10"/>
      <c r="E11" s="12"/>
      <c r="F11" s="17"/>
      <c r="G11" s="11"/>
      <c r="L11" s="16"/>
    </row>
    <row r="12" spans="2:13">
      <c r="B12" s="3"/>
      <c r="C12" s="3"/>
      <c r="D12" s="3"/>
      <c r="E12" s="3"/>
      <c r="F12" s="3"/>
      <c r="G12" s="3"/>
      <c r="H12" s="3"/>
      <c r="I12" s="3"/>
      <c r="J12" s="3"/>
    </row>
    <row r="13" spans="2:13">
      <c r="B13" s="70" t="s">
        <v>267</v>
      </c>
      <c r="C13" s="3"/>
      <c r="D13" s="3"/>
      <c r="E13" s="3"/>
      <c r="F13" s="3"/>
      <c r="G13" s="3"/>
      <c r="H13" s="3"/>
      <c r="I13" s="3"/>
      <c r="J13" s="3"/>
    </row>
    <row r="14" spans="2:13">
      <c r="B14" s="76" t="s">
        <v>270</v>
      </c>
      <c r="C14" s="56"/>
      <c r="D14" s="3"/>
      <c r="E14" s="3"/>
      <c r="F14" s="3"/>
      <c r="G14" s="3"/>
      <c r="H14" s="3"/>
      <c r="I14" s="3"/>
      <c r="J14" s="3"/>
    </row>
    <row r="15" spans="2:13" s="3" customFormat="1">
      <c r="B15" s="76" t="s">
        <v>309</v>
      </c>
      <c r="C15" s="56"/>
    </row>
    <row r="16" spans="2:13" s="3" customFormat="1">
      <c r="B16" s="76" t="s">
        <v>271</v>
      </c>
      <c r="C16" s="56"/>
    </row>
    <row r="17" spans="2:3" s="3" customFormat="1">
      <c r="B17" s="76" t="s">
        <v>269</v>
      </c>
      <c r="C17" s="56"/>
    </row>
    <row r="18" spans="2:3" s="3" customFormat="1">
      <c r="B18" s="76" t="s">
        <v>167</v>
      </c>
      <c r="C18" s="56"/>
    </row>
    <row r="19" spans="2:3" s="3" customFormat="1">
      <c r="B19" s="76" t="s">
        <v>168</v>
      </c>
      <c r="C19" s="56"/>
    </row>
    <row r="20" spans="2:3" s="3" customFormat="1">
      <c r="B20" s="76"/>
      <c r="C20" s="56"/>
    </row>
    <row r="21" spans="2:3" s="3" customFormat="1">
      <c r="B21" s="56"/>
    </row>
    <row r="22" spans="2:3" s="3" customFormat="1">
      <c r="B22" s="56"/>
    </row>
    <row r="23" spans="2:3" s="3" customFormat="1"/>
    <row r="24" spans="2:3" s="3" customFormat="1" ht="280" customHeight="1"/>
    <row r="25" spans="2:3" s="3" customFormat="1" ht="280" customHeight="1"/>
    <row r="26" spans="2:3" s="3" customFormat="1" ht="280" customHeight="1"/>
    <row r="27" spans="2:3" s="3" customFormat="1" ht="280" customHeight="1"/>
    <row r="28" spans="2:3" s="3" customFormat="1" ht="280" customHeight="1"/>
    <row r="29" spans="2:3" s="3" customFormat="1" ht="280" customHeight="1"/>
    <row r="30" spans="2:3" s="3" customFormat="1" ht="280" customHeight="1"/>
    <row r="31" spans="2:3" s="3" customFormat="1" ht="280" customHeight="1"/>
    <row r="32" spans="2:3" s="3" customFormat="1" ht="280" customHeight="1"/>
    <row r="33" s="3" customFormat="1" ht="280" customHeight="1"/>
    <row r="34" s="3" customFormat="1" ht="280" customHeight="1"/>
    <row r="35" s="3" customFormat="1" ht="280" customHeight="1"/>
    <row r="36" s="3" customFormat="1"/>
    <row r="37" s="3" customFormat="1"/>
  </sheetData>
  <mergeCells count="2">
    <mergeCell ref="E7:F7"/>
    <mergeCell ref="L7:M7"/>
  </mergeCells>
  <hyperlinks>
    <hyperlink ref="B15" location="'ΥΠΟΠΤΗ ΔΡΑΣΤΗΡΙΟΤΗΤΑ - ΜΟΚΑΣ'!A1" display="&gt;&gt;&gt; Υποπτη δραστηριότητα και αναφορές στην ΜΟΚΑΣ" xr:uid="{5953C3AF-C5DD-6B4C-BB8D-AAC62F0F88A8}"/>
    <hyperlink ref="B17" location="'ΚΑΤΑΘΕΣΕΙΣ ΠΑΙΚΤΩΝ'!A1" display="&gt;&gt;&gt; Καταθέσεις παικτών" xr:uid="{003834B7-A622-BA4C-B48D-39B22F99AF56}"/>
    <hyperlink ref="B18" location="'ΕΓΓΕΓΡΑΜΜΕΝΟΙ ΠΑΙΚΤΕΣ'!A1" display="&gt;&gt;&gt; Εγγεγραμμένοι παίκτες" xr:uid="{FCBB6B0F-C1EE-7547-99CD-23D5F91FB2C8}"/>
    <hyperlink ref="B16" location="'ΠΟΙΝΙΚΕΣ - ΔΙΟΙΚΗΤΙΚΕΣ ΚΥΡΩΣΕΙΣ'!A1" display="&gt;&gt;&gt; Ποινικές / Διοικητικές κυρώσεις" xr:uid="{4DFA4EF5-8556-9A44-8919-054A09D24A58}"/>
    <hyperlink ref="B19" location="'ΕΚΠΑΙΔΕΥΣΗ &amp; ΚΑΤΑΡΤΙΣΗ'!A1" display="&gt;&gt;&gt; Εκπαίδευση και κατάρτιση" xr:uid="{CF51204C-E921-1D47-B839-6177B9D01AC8}"/>
    <hyperlink ref="B14" location="'ΕΣΩΤΕΡΙΚΗ ΟΡΓΑΝΩΣΗ'!A1" display="&gt;&gt;&gt; Εσωτερική οργάνωση" xr:uid="{0C724BBF-4CFD-C641-81F9-017E0A7D01DD}"/>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3214944-373E-E745-A231-ABCB18F3F5FA}">
          <x14:formula1>
            <xm:f>SETTINGS!$P$2:$P$19</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BCCA-1940-644F-B207-604987327DEF}">
  <sheetPr>
    <tabColor rgb="FF7030A0"/>
  </sheetPr>
  <dimension ref="B1:Z19"/>
  <sheetViews>
    <sheetView workbookViewId="0">
      <selection activeCell="X15" sqref="X15"/>
    </sheetView>
  </sheetViews>
  <sheetFormatPr baseColWidth="10" defaultColWidth="11" defaultRowHeight="16"/>
  <cols>
    <col min="2" max="3" width="18.83203125" bestFit="1" customWidth="1"/>
    <col min="8" max="8" width="36.33203125" bestFit="1" customWidth="1"/>
    <col min="9" max="9" width="33.33203125" bestFit="1" customWidth="1"/>
  </cols>
  <sheetData>
    <row r="1" spans="2:26">
      <c r="Z1" s="83"/>
    </row>
    <row r="2" spans="2:26" ht="17" customHeight="1">
      <c r="B2" t="s">
        <v>16</v>
      </c>
      <c r="C2" t="s">
        <v>16</v>
      </c>
      <c r="D2" t="s">
        <v>16</v>
      </c>
      <c r="E2" t="s">
        <v>16</v>
      </c>
      <c r="F2" t="s">
        <v>16</v>
      </c>
      <c r="H2" t="s">
        <v>16</v>
      </c>
      <c r="I2" t="s">
        <v>16</v>
      </c>
      <c r="J2" t="s">
        <v>16</v>
      </c>
      <c r="K2" t="s">
        <v>16</v>
      </c>
      <c r="O2" t="s">
        <v>170</v>
      </c>
      <c r="P2" t="s">
        <v>175</v>
      </c>
      <c r="Q2" t="s">
        <v>16</v>
      </c>
      <c r="S2" s="33" t="s">
        <v>188</v>
      </c>
      <c r="T2" s="39" t="s">
        <v>178</v>
      </c>
      <c r="U2" s="40" t="s">
        <v>183</v>
      </c>
      <c r="V2" t="s">
        <v>190</v>
      </c>
      <c r="W2" t="s">
        <v>179</v>
      </c>
      <c r="X2" t="s">
        <v>191</v>
      </c>
      <c r="Z2" t="s">
        <v>16</v>
      </c>
    </row>
    <row r="3" spans="2:26">
      <c r="B3" t="s">
        <v>0</v>
      </c>
      <c r="C3" s="24" t="s">
        <v>51</v>
      </c>
      <c r="D3" s="24" t="s">
        <v>57</v>
      </c>
      <c r="E3" s="24" t="s">
        <v>61</v>
      </c>
      <c r="F3" s="24" t="s">
        <v>66</v>
      </c>
      <c r="H3" s="31" t="s">
        <v>94</v>
      </c>
      <c r="I3" s="31" t="s">
        <v>98</v>
      </c>
      <c r="J3" s="31" t="s">
        <v>103</v>
      </c>
      <c r="K3" s="31" t="s">
        <v>121</v>
      </c>
      <c r="O3" t="s">
        <v>171</v>
      </c>
      <c r="P3">
        <v>2022</v>
      </c>
      <c r="Q3" t="s">
        <v>176</v>
      </c>
      <c r="S3" t="s">
        <v>186</v>
      </c>
      <c r="T3" t="s">
        <v>184</v>
      </c>
      <c r="U3" t="s">
        <v>181</v>
      </c>
      <c r="V3" t="s">
        <v>181</v>
      </c>
      <c r="W3" t="s">
        <v>0</v>
      </c>
      <c r="X3" t="s">
        <v>193</v>
      </c>
      <c r="Z3" t="s">
        <v>283</v>
      </c>
    </row>
    <row r="4" spans="2:26">
      <c r="B4" t="s">
        <v>1</v>
      </c>
      <c r="C4" s="24" t="s">
        <v>52</v>
      </c>
      <c r="D4" s="24" t="s">
        <v>58</v>
      </c>
      <c r="E4" s="24" t="s">
        <v>62</v>
      </c>
      <c r="F4" s="24" t="s">
        <v>67</v>
      </c>
      <c r="H4" s="31" t="s">
        <v>96</v>
      </c>
      <c r="I4" s="31" t="s">
        <v>99</v>
      </c>
      <c r="J4" s="31" t="s">
        <v>104</v>
      </c>
      <c r="K4" s="31" t="s">
        <v>120</v>
      </c>
      <c r="O4" t="s">
        <v>172</v>
      </c>
      <c r="P4">
        <v>2023</v>
      </c>
      <c r="Q4" t="s">
        <v>177</v>
      </c>
      <c r="S4" t="s">
        <v>187</v>
      </c>
      <c r="T4" t="s">
        <v>185</v>
      </c>
      <c r="U4" t="s">
        <v>182</v>
      </c>
      <c r="V4" t="s">
        <v>182</v>
      </c>
      <c r="W4" t="s">
        <v>1</v>
      </c>
      <c r="X4" t="s">
        <v>194</v>
      </c>
      <c r="Z4" t="s">
        <v>284</v>
      </c>
    </row>
    <row r="5" spans="2:26">
      <c r="C5" s="24" t="s">
        <v>53</v>
      </c>
      <c r="D5" s="24" t="s">
        <v>59</v>
      </c>
      <c r="E5" s="24" t="s">
        <v>64</v>
      </c>
      <c r="F5" s="24" t="s">
        <v>68</v>
      </c>
      <c r="H5" s="31" t="s">
        <v>97</v>
      </c>
      <c r="I5" s="31" t="s">
        <v>100</v>
      </c>
      <c r="J5" s="31" t="s">
        <v>105</v>
      </c>
      <c r="K5" s="31" t="s">
        <v>122</v>
      </c>
      <c r="O5" t="s">
        <v>173</v>
      </c>
      <c r="P5">
        <v>2024</v>
      </c>
      <c r="V5" t="s">
        <v>189</v>
      </c>
      <c r="X5" t="s">
        <v>192</v>
      </c>
      <c r="Z5" t="s">
        <v>285</v>
      </c>
    </row>
    <row r="6" spans="2:26">
      <c r="C6" s="24" t="s">
        <v>54</v>
      </c>
      <c r="D6" s="24" t="s">
        <v>60</v>
      </c>
      <c r="E6" s="24" t="s">
        <v>63</v>
      </c>
      <c r="H6" s="31" t="s">
        <v>95</v>
      </c>
      <c r="I6" s="31" t="s">
        <v>101</v>
      </c>
      <c r="J6" s="31" t="s">
        <v>95</v>
      </c>
      <c r="K6" s="31"/>
      <c r="O6" t="s">
        <v>174</v>
      </c>
      <c r="P6">
        <v>2025</v>
      </c>
      <c r="X6" t="s">
        <v>195</v>
      </c>
    </row>
    <row r="7" spans="2:26">
      <c r="C7" s="24" t="s">
        <v>55</v>
      </c>
      <c r="I7" s="31" t="s">
        <v>102</v>
      </c>
      <c r="P7">
        <v>2026</v>
      </c>
      <c r="X7" t="s">
        <v>196</v>
      </c>
    </row>
    <row r="8" spans="2:26">
      <c r="I8" s="31" t="s">
        <v>95</v>
      </c>
      <c r="P8">
        <v>2027</v>
      </c>
    </row>
    <row r="9" spans="2:26">
      <c r="P9">
        <v>2028</v>
      </c>
    </row>
    <row r="10" spans="2:26">
      <c r="P10">
        <v>2029</v>
      </c>
    </row>
    <row r="11" spans="2:26">
      <c r="P11">
        <v>2030</v>
      </c>
    </row>
    <row r="12" spans="2:26">
      <c r="P12">
        <v>2031</v>
      </c>
    </row>
    <row r="13" spans="2:26">
      <c r="P13">
        <v>2032</v>
      </c>
    </row>
    <row r="14" spans="2:26">
      <c r="P14">
        <v>2033</v>
      </c>
    </row>
    <row r="15" spans="2:26">
      <c r="P15">
        <v>2034</v>
      </c>
    </row>
    <row r="16" spans="2:26">
      <c r="P16">
        <v>2035</v>
      </c>
    </row>
    <row r="17" spans="16:16">
      <c r="P17">
        <v>2036</v>
      </c>
    </row>
    <row r="18" spans="16:16">
      <c r="P18">
        <v>2037</v>
      </c>
    </row>
    <row r="19" spans="16:16">
      <c r="P19">
        <v>2038</v>
      </c>
    </row>
  </sheetData>
  <conditionalFormatting sqref="S2:T2">
    <cfRule type="cellIs" dxfId="48" priority="1" operator="equal">
      <formula>$H$17</formula>
    </cfRule>
  </conditionalFormatting>
  <pageMargins left="0.7" right="0.7" top="0.75" bottom="0.75" header="0.3" footer="0.3"/>
  <headerFooter>
    <oddFooter>&amp;C_x000D_&amp;1#&amp;"Calibri"&amp;8&amp;K000000 Document classification: NBA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4D4E-4E40-674E-9CB9-358B4C248DC9}">
  <sheetPr>
    <tabColor theme="9" tint="-0.499984740745262"/>
  </sheetPr>
  <dimension ref="A1:O130"/>
  <sheetViews>
    <sheetView zoomScale="57" zoomScaleNormal="57" workbookViewId="0">
      <selection activeCell="C16" sqref="C16"/>
    </sheetView>
  </sheetViews>
  <sheetFormatPr baseColWidth="10" defaultColWidth="11" defaultRowHeight="16"/>
  <cols>
    <col min="1" max="1" width="14.33203125" style="3" customWidth="1"/>
    <col min="2" max="2" width="19.1640625" customWidth="1"/>
    <col min="3" max="3" width="165.1640625" customWidth="1"/>
    <col min="4" max="4" width="20" customWidth="1"/>
    <col min="5" max="5" width="14.1640625" customWidth="1"/>
    <col min="6" max="6" width="42.1640625" customWidth="1"/>
    <col min="7" max="7" width="1.33203125" style="62" customWidth="1"/>
    <col min="8" max="8" width="35.6640625" style="3" customWidth="1"/>
    <col min="9" max="9" width="11" style="3"/>
    <col min="10" max="13" width="131.83203125" style="3" customWidth="1"/>
    <col min="14" max="14" width="94.33203125" style="3" customWidth="1"/>
  </cols>
  <sheetData>
    <row r="1" spans="2:9" s="3" customFormat="1" ht="15" customHeight="1">
      <c r="G1" s="62"/>
    </row>
    <row r="2" spans="2:9" s="3" customFormat="1" ht="64" customHeight="1">
      <c r="G2" s="62"/>
    </row>
    <row r="3" spans="2:9" s="3" customFormat="1" ht="15" customHeight="1">
      <c r="B3" s="95"/>
      <c r="C3" s="95"/>
      <c r="D3" s="95"/>
      <c r="E3" s="95"/>
      <c r="F3" s="95"/>
      <c r="G3" s="62"/>
    </row>
    <row r="4" spans="2:9" s="3" customFormat="1" ht="15" customHeight="1">
      <c r="B4" s="96"/>
      <c r="C4" s="96"/>
      <c r="D4" s="96"/>
      <c r="E4" s="96"/>
      <c r="F4" s="96"/>
      <c r="G4" s="62"/>
    </row>
    <row r="5" spans="2:9" s="3" customFormat="1" ht="15" customHeight="1">
      <c r="G5" s="62"/>
    </row>
    <row r="6" spans="2:9" s="3" customFormat="1" ht="15" customHeight="1">
      <c r="B6" s="28" t="s">
        <v>91</v>
      </c>
      <c r="C6" s="4" t="str">
        <f>IF(ΕΞΩΦΥΛΛΟ!C6="(Συμπληρώστε εδώ)","(Συμπληρώστε στο ΕΞΩΦΥΛΛΟ)",ΕΞΩΦΥΛΛΟ!C6)</f>
        <v>(Συμπληρώστε στο ΕΞΩΦΥΛΛΟ)</v>
      </c>
      <c r="D6" s="4"/>
      <c r="E6" s="58" t="s">
        <v>165</v>
      </c>
      <c r="F6" s="18" t="str">
        <f>IF(ΕΞΩΦΥΛΛΟ!E6="(Επιλέξτε έτος)","(Συμπληρώστε στο ΕΞΩΦΥΛΛΟ)",ΕΞΩΦΥΛΛΟ!E6)</f>
        <v>(Συμπληρώστε στο ΕΞΩΦΥΛΛΟ)</v>
      </c>
      <c r="G6" s="62"/>
      <c r="H6" s="15"/>
      <c r="I6" s="15"/>
    </row>
    <row r="7" spans="2:9" s="3" customFormat="1" ht="15" customHeight="1">
      <c r="B7" s="28" t="s">
        <v>164</v>
      </c>
      <c r="C7" s="4" t="str">
        <f>IF(ΕΞΩΦΥΛΛΟ!C7="(Συμπληρώστε εδώ)","(Συμπληρώστε στο ΕΞΩΦΥΛΛΟ)",ΕΞΩΦΥΛΛΟ!C7)</f>
        <v>(Συμπληρώστε στο ΕΞΩΦΥΛΛΟ)</v>
      </c>
      <c r="E7" s="77"/>
      <c r="F7" s="18"/>
      <c r="G7" s="62"/>
      <c r="H7" s="91"/>
      <c r="I7" s="91"/>
    </row>
    <row r="8" spans="2:9" ht="15" customHeight="1">
      <c r="B8" s="28" t="s">
        <v>92</v>
      </c>
      <c r="C8" s="4" t="str">
        <f>IF(ΕΞΩΦΥΛΛΟ!C8="(Συμπληρώστε εδώ)","(Συμπληρώστε στο ΕΞΩΦΥΛΛΟ)",ΕΞΩΦΥΛΛΟ!C8)</f>
        <v>(Συμπληρώστε στο ΕΞΩΦΥΛΛΟ)</v>
      </c>
      <c r="D8" s="4"/>
      <c r="E8" s="78" t="s">
        <v>166</v>
      </c>
      <c r="F8" s="18" t="str">
        <f>IF(ΕΞΩΦΥΛΛΟ!E8="(Συμπληρώστε εδώ)","(Συμπληρώστε στο ΕΞΩΦΥΛΛΟ)",ΕΞΩΦΥΛΛΟ!E8)</f>
        <v>(Συμπληρώστε στο ΕΞΩΦΥΛΛΟ)</v>
      </c>
      <c r="H8" s="16"/>
    </row>
    <row r="9" spans="2:9" ht="15" customHeight="1">
      <c r="B9" s="9"/>
      <c r="C9" s="13"/>
      <c r="D9" s="11"/>
      <c r="E9" s="67"/>
      <c r="F9" s="68"/>
      <c r="H9" s="16"/>
    </row>
    <row r="10" spans="2:9" ht="15" customHeight="1">
      <c r="B10" s="97"/>
      <c r="C10" s="97"/>
      <c r="D10" s="97"/>
      <c r="E10" s="97"/>
      <c r="F10" s="97"/>
      <c r="H10" s="16"/>
    </row>
    <row r="11" spans="2:9" s="3" customFormat="1" ht="39" customHeight="1">
      <c r="B11" s="9"/>
      <c r="C11" s="13"/>
      <c r="D11" s="11"/>
      <c r="E11" s="17"/>
      <c r="F11" s="11"/>
      <c r="G11" s="62"/>
      <c r="H11" s="16"/>
    </row>
    <row r="12" spans="2:9" ht="31" customHeight="1">
      <c r="B12" s="52" t="s">
        <v>261</v>
      </c>
      <c r="C12" s="18"/>
      <c r="D12" s="3"/>
      <c r="E12" s="19"/>
      <c r="F12" s="3"/>
    </row>
    <row r="13" spans="2:9" ht="19">
      <c r="B13" s="3"/>
      <c r="C13" s="3"/>
      <c r="D13" s="3"/>
      <c r="E13" s="3"/>
      <c r="F13" s="3"/>
      <c r="H13" s="43"/>
    </row>
    <row r="14" spans="2:9" ht="30" customHeight="1">
      <c r="B14" s="111" t="s">
        <v>260</v>
      </c>
      <c r="C14" s="112"/>
      <c r="D14" s="112"/>
      <c r="E14" s="112"/>
      <c r="F14" s="113"/>
      <c r="H14" s="32"/>
    </row>
    <row r="15" spans="2:9" ht="30" customHeight="1">
      <c r="B15" s="36" t="s">
        <v>2</v>
      </c>
      <c r="C15" s="30" t="s">
        <v>15</v>
      </c>
      <c r="D15" s="104" t="s">
        <v>16</v>
      </c>
      <c r="E15" s="105"/>
      <c r="F15" s="106"/>
      <c r="G15" s="62" t="str">
        <f>IF((D15=("ΠΑΡΑΚΑΛΩ ΕΠΙΛΕΞΤΕ")),"1",(IF((D15=("[ΣΥΜΠΛΗΡΩΣΤΕ ΕΔΩ]")),"1","2")))</f>
        <v>1</v>
      </c>
      <c r="H15" s="32"/>
    </row>
    <row r="16" spans="2:9" ht="30" customHeight="1">
      <c r="B16" s="25" t="s">
        <v>88</v>
      </c>
      <c r="C16" s="65" t="s">
        <v>86</v>
      </c>
      <c r="D16" s="98" t="s">
        <v>17</v>
      </c>
      <c r="E16" s="99"/>
      <c r="F16" s="100"/>
      <c r="G16" s="62" t="str">
        <f t="shared" ref="G16:G25" si="0">IF((D16=("ΠΑΡΑΚΑΛΩ ΕΠΙΛΕΞΤΕ")),"1",(IF((D16=("[ΣΥΜΠΛΗΡΩΣΤΕ ΕΔΩ]")),"1","2")))</f>
        <v>1</v>
      </c>
      <c r="H16" s="32"/>
    </row>
    <row r="17" spans="2:8" ht="30" customHeight="1">
      <c r="B17" s="36" t="s">
        <v>69</v>
      </c>
      <c r="C17" s="27" t="s">
        <v>14</v>
      </c>
      <c r="D17" s="104" t="s">
        <v>16</v>
      </c>
      <c r="E17" s="105"/>
      <c r="F17" s="106"/>
      <c r="G17" s="62" t="str">
        <f t="shared" si="0"/>
        <v>1</v>
      </c>
      <c r="H17" s="32"/>
    </row>
    <row r="18" spans="2:8" ht="30" customHeight="1">
      <c r="B18" s="25" t="s">
        <v>273</v>
      </c>
      <c r="C18" s="65" t="s">
        <v>87</v>
      </c>
      <c r="D18" s="98" t="s">
        <v>17</v>
      </c>
      <c r="E18" s="99"/>
      <c r="F18" s="100"/>
      <c r="G18" s="62" t="str">
        <f t="shared" si="0"/>
        <v>1</v>
      </c>
      <c r="H18" s="32"/>
    </row>
    <row r="19" spans="2:8" ht="30" customHeight="1">
      <c r="B19" s="36" t="s">
        <v>70</v>
      </c>
      <c r="C19" s="27" t="s">
        <v>13</v>
      </c>
      <c r="D19" s="104" t="s">
        <v>16</v>
      </c>
      <c r="E19" s="105"/>
      <c r="F19" s="106"/>
      <c r="G19" s="62" t="str">
        <f t="shared" si="0"/>
        <v>1</v>
      </c>
    </row>
    <row r="20" spans="2:8" ht="30" customHeight="1">
      <c r="B20" s="25" t="s">
        <v>277</v>
      </c>
      <c r="C20" s="65" t="s">
        <v>286</v>
      </c>
      <c r="D20" s="98" t="s">
        <v>17</v>
      </c>
      <c r="E20" s="99"/>
      <c r="F20" s="100"/>
      <c r="G20" s="62" t="str">
        <f t="shared" si="0"/>
        <v>1</v>
      </c>
    </row>
    <row r="21" spans="2:8" ht="30" customHeight="1">
      <c r="B21" s="25" t="s">
        <v>278</v>
      </c>
      <c r="C21" s="65" t="s">
        <v>287</v>
      </c>
      <c r="D21" s="101" t="s">
        <v>16</v>
      </c>
      <c r="E21" s="102"/>
      <c r="F21" s="103"/>
      <c r="G21" s="63" t="str">
        <f>IF((D21=("ΠΑΡΑΚΑΛΩ ΕΠΙΛΕΞΤΕ")),"1",(IF((D21=("[ΣΥΜΠΛΗΡΩΣΤΕ ΕΔΩ]")),"1","2")))</f>
        <v>1</v>
      </c>
    </row>
    <row r="22" spans="2:8" ht="50" customHeight="1">
      <c r="B22" s="36" t="s">
        <v>71</v>
      </c>
      <c r="C22" s="30" t="s">
        <v>288</v>
      </c>
      <c r="D22" s="104" t="s">
        <v>16</v>
      </c>
      <c r="E22" s="105"/>
      <c r="F22" s="106"/>
      <c r="G22" s="62" t="str">
        <f t="shared" si="0"/>
        <v>1</v>
      </c>
    </row>
    <row r="23" spans="2:8" ht="30" customHeight="1">
      <c r="B23" s="25" t="s">
        <v>274</v>
      </c>
      <c r="C23" s="65" t="s">
        <v>280</v>
      </c>
      <c r="D23" s="98" t="s">
        <v>17</v>
      </c>
      <c r="E23" s="99"/>
      <c r="F23" s="100"/>
      <c r="G23" s="62" t="str">
        <f t="shared" si="0"/>
        <v>1</v>
      </c>
    </row>
    <row r="24" spans="2:8" ht="30" customHeight="1">
      <c r="B24" s="25" t="s">
        <v>275</v>
      </c>
      <c r="C24" s="65" t="s">
        <v>281</v>
      </c>
      <c r="D24" s="101" t="s">
        <v>16</v>
      </c>
      <c r="E24" s="102"/>
      <c r="F24" s="103"/>
      <c r="G24" s="62" t="str">
        <f t="shared" si="0"/>
        <v>1</v>
      </c>
    </row>
    <row r="25" spans="2:8" ht="30" customHeight="1">
      <c r="B25" s="25" t="s">
        <v>279</v>
      </c>
      <c r="C25" s="65" t="s">
        <v>282</v>
      </c>
      <c r="D25" s="98" t="s">
        <v>17</v>
      </c>
      <c r="E25" s="99"/>
      <c r="F25" s="100"/>
      <c r="G25" s="62" t="str">
        <f t="shared" si="0"/>
        <v>1</v>
      </c>
    </row>
    <row r="26" spans="2:8">
      <c r="B26" s="3"/>
      <c r="C26" s="3"/>
      <c r="D26" s="3"/>
      <c r="E26" s="3"/>
      <c r="F26" s="3"/>
    </row>
    <row r="27" spans="2:8">
      <c r="B27" s="3"/>
      <c r="C27" s="3"/>
      <c r="D27" s="3"/>
      <c r="E27" s="3"/>
      <c r="F27" s="3"/>
    </row>
    <row r="28" spans="2:8" ht="29" customHeight="1">
      <c r="B28" s="111" t="s">
        <v>252</v>
      </c>
      <c r="C28" s="112"/>
      <c r="D28" s="112"/>
      <c r="E28" s="112"/>
      <c r="F28" s="113"/>
      <c r="H28" s="32"/>
    </row>
    <row r="29" spans="2:8" ht="29" customHeight="1">
      <c r="B29" s="27" t="s">
        <v>3</v>
      </c>
      <c r="C29" s="1" t="s">
        <v>18</v>
      </c>
      <c r="D29" s="114" t="s">
        <v>16</v>
      </c>
      <c r="E29" s="114"/>
      <c r="F29" s="114"/>
      <c r="G29" s="62" t="str">
        <f>IF((D29=("ΠΑΡΑΚΑΛΩ ΕΠΙΛΕΞΤΕ")),"1",(IF((D29=("[ΣΥΜΠΛΗΡΩΣΤΕ ΕΔΩ]")),"1","2")))</f>
        <v>1</v>
      </c>
      <c r="H29" s="32"/>
    </row>
    <row r="30" spans="2:8" ht="29" customHeight="1">
      <c r="B30" s="25" t="s">
        <v>276</v>
      </c>
      <c r="C30" s="65" t="s">
        <v>19</v>
      </c>
      <c r="D30" s="108" t="s">
        <v>17</v>
      </c>
      <c r="E30" s="108"/>
      <c r="F30" s="108"/>
      <c r="G30" s="62" t="str">
        <f t="shared" ref="G30:G40" si="1">IF((D30=("ΠΑΡΑΚΑΛΩ ΕΠΙΛΕΞΤΕ")),"1",(IF((D30=("[ΣΥΜΠΛΗΡΩΣΤΕ ΕΔΩ]")),"1","2")))</f>
        <v>1</v>
      </c>
    </row>
    <row r="31" spans="2:8" ht="29" customHeight="1">
      <c r="B31" s="27" t="s">
        <v>72</v>
      </c>
      <c r="C31" s="2" t="s">
        <v>20</v>
      </c>
      <c r="D31" s="114" t="s">
        <v>16</v>
      </c>
      <c r="E31" s="114"/>
      <c r="F31" s="114"/>
      <c r="G31" s="62" t="str">
        <f t="shared" si="1"/>
        <v>1</v>
      </c>
    </row>
    <row r="32" spans="2:8" ht="29" customHeight="1">
      <c r="B32" s="25" t="s">
        <v>248</v>
      </c>
      <c r="C32" s="65" t="s">
        <v>19</v>
      </c>
      <c r="D32" s="108" t="s">
        <v>17</v>
      </c>
      <c r="E32" s="108"/>
      <c r="F32" s="108"/>
      <c r="G32" s="62" t="str">
        <f t="shared" si="1"/>
        <v>1</v>
      </c>
    </row>
    <row r="33" spans="2:7" ht="29" customHeight="1">
      <c r="B33" s="27" t="s">
        <v>249</v>
      </c>
      <c r="C33" s="2" t="s">
        <v>253</v>
      </c>
      <c r="D33" s="114" t="s">
        <v>16</v>
      </c>
      <c r="E33" s="114"/>
      <c r="F33" s="114"/>
      <c r="G33" s="62" t="str">
        <f t="shared" si="1"/>
        <v>1</v>
      </c>
    </row>
    <row r="34" spans="2:7" ht="29" customHeight="1">
      <c r="B34" s="27" t="s">
        <v>250</v>
      </c>
      <c r="C34" s="1" t="s">
        <v>239</v>
      </c>
      <c r="D34" s="114" t="s">
        <v>16</v>
      </c>
      <c r="E34" s="114"/>
      <c r="F34" s="114"/>
      <c r="G34" s="62" t="str">
        <f t="shared" si="1"/>
        <v>1</v>
      </c>
    </row>
    <row r="35" spans="2:7" ht="29" customHeight="1">
      <c r="B35" s="27" t="s">
        <v>251</v>
      </c>
      <c r="C35" s="1" t="s">
        <v>21</v>
      </c>
      <c r="D35" s="114" t="s">
        <v>16</v>
      </c>
      <c r="E35" s="114"/>
      <c r="F35" s="114"/>
      <c r="G35" s="62" t="str">
        <f t="shared" si="1"/>
        <v>1</v>
      </c>
    </row>
    <row r="36" spans="2:7" ht="29" customHeight="1">
      <c r="B36" s="25" t="s">
        <v>109</v>
      </c>
      <c r="C36" s="65" t="s">
        <v>254</v>
      </c>
      <c r="D36" s="108" t="s">
        <v>17</v>
      </c>
      <c r="E36" s="108"/>
      <c r="F36" s="108"/>
      <c r="G36" s="62" t="str">
        <f t="shared" si="1"/>
        <v>1</v>
      </c>
    </row>
    <row r="37" spans="2:7" ht="29" customHeight="1">
      <c r="B37" s="27" t="s">
        <v>107</v>
      </c>
      <c r="C37" s="6" t="s">
        <v>255</v>
      </c>
      <c r="D37" s="114" t="s">
        <v>16</v>
      </c>
      <c r="E37" s="114"/>
      <c r="F37" s="114"/>
      <c r="G37" s="62" t="str">
        <f t="shared" si="1"/>
        <v>1</v>
      </c>
    </row>
    <row r="38" spans="2:7" ht="29" customHeight="1">
      <c r="B38" s="25" t="s">
        <v>108</v>
      </c>
      <c r="C38" s="65" t="s">
        <v>256</v>
      </c>
      <c r="D38" s="108" t="s">
        <v>17</v>
      </c>
      <c r="E38" s="108"/>
      <c r="F38" s="108"/>
      <c r="G38" s="62" t="str">
        <f t="shared" si="1"/>
        <v>1</v>
      </c>
    </row>
    <row r="39" spans="2:7" ht="29" customHeight="1">
      <c r="B39" s="27" t="s">
        <v>110</v>
      </c>
      <c r="C39" s="2" t="s">
        <v>289</v>
      </c>
      <c r="D39" s="114" t="s">
        <v>16</v>
      </c>
      <c r="E39" s="114"/>
      <c r="F39" s="114"/>
      <c r="G39" s="62" t="str">
        <f>IF((D39=("ΠΑΡΑΚΑΛΩ ΕΠΙΛΕΞΤΕ")),"1",(IF((D39=("[ΣΥΜΠΛΗΡΩΣΤΕ ΕΔΩ]")),"1","2")))</f>
        <v>1</v>
      </c>
    </row>
    <row r="40" spans="2:7" ht="29" customHeight="1">
      <c r="B40" s="80" t="s">
        <v>218</v>
      </c>
      <c r="C40" s="65" t="s">
        <v>257</v>
      </c>
      <c r="D40" s="108" t="s">
        <v>17</v>
      </c>
      <c r="E40" s="108"/>
      <c r="F40" s="108"/>
      <c r="G40" s="62" t="str">
        <f t="shared" si="1"/>
        <v>1</v>
      </c>
    </row>
    <row r="41" spans="2:7" ht="29" customHeight="1">
      <c r="B41" s="3"/>
      <c r="D41" s="3"/>
      <c r="E41" s="3"/>
      <c r="F41" s="3"/>
    </row>
    <row r="42" spans="2:7" ht="29" customHeight="1">
      <c r="B42" s="109" t="s">
        <v>240</v>
      </c>
      <c r="C42" s="109"/>
      <c r="D42" s="109"/>
      <c r="E42" s="109"/>
      <c r="F42" s="109"/>
      <c r="G42" s="116" t="str">
        <f>IF(SUM(G44:G111)&lt;0.1,"1","2")</f>
        <v>1</v>
      </c>
    </row>
    <row r="43" spans="2:7" ht="29" customHeight="1">
      <c r="B43" s="27" t="s">
        <v>4</v>
      </c>
      <c r="C43" s="1" t="s">
        <v>22</v>
      </c>
      <c r="D43" s="107"/>
      <c r="E43" s="107"/>
      <c r="F43" s="107"/>
      <c r="G43" s="116"/>
    </row>
    <row r="44" spans="2:7" ht="30" customHeight="1">
      <c r="B44" s="92"/>
      <c r="C44" s="65" t="s">
        <v>36</v>
      </c>
      <c r="D44" s="108" t="s">
        <v>16</v>
      </c>
      <c r="E44" s="108"/>
      <c r="F44" s="108"/>
      <c r="G44" s="62" t="str">
        <f>IF((D44=("ΠΑΡΑΚΑΛΩ ΕΠΙΛΕΞΤΕ")),"1",(IF((D29=("[ΣΥΜΠΛΗΡΩΣΤΕ ΕΔΩ]")),"1","2")))</f>
        <v>1</v>
      </c>
    </row>
    <row r="45" spans="2:7" ht="30" customHeight="1">
      <c r="B45" s="94"/>
      <c r="C45" s="65" t="s">
        <v>37</v>
      </c>
      <c r="D45" s="108" t="s">
        <v>16</v>
      </c>
      <c r="E45" s="108"/>
      <c r="F45" s="108"/>
      <c r="G45" s="62" t="str">
        <f t="shared" ref="G45:G50" si="2">IF((D45=("ΠΑΡΑΚΑΛΩ ΕΠΙΛΕΞΤΕ")),"1",(IF((D30=("[ΣΥΜΠΛΗΡΩΣΤΕ ΕΔΩ]")),"1","2")))</f>
        <v>1</v>
      </c>
    </row>
    <row r="46" spans="2:7" ht="30" customHeight="1">
      <c r="B46" s="94"/>
      <c r="C46" s="65" t="s">
        <v>38</v>
      </c>
      <c r="D46" s="108" t="s">
        <v>16</v>
      </c>
      <c r="E46" s="108"/>
      <c r="F46" s="108"/>
      <c r="G46" s="62" t="str">
        <f t="shared" si="2"/>
        <v>1</v>
      </c>
    </row>
    <row r="47" spans="2:7" ht="30" customHeight="1">
      <c r="B47" s="94"/>
      <c r="C47" s="65" t="s">
        <v>39</v>
      </c>
      <c r="D47" s="108" t="s">
        <v>16</v>
      </c>
      <c r="E47" s="108"/>
      <c r="F47" s="108"/>
      <c r="G47" s="62" t="str">
        <f t="shared" si="2"/>
        <v>1</v>
      </c>
    </row>
    <row r="48" spans="2:7" ht="30" customHeight="1">
      <c r="B48" s="94"/>
      <c r="C48" s="65" t="s">
        <v>40</v>
      </c>
      <c r="D48" s="108" t="s">
        <v>16</v>
      </c>
      <c r="E48" s="108"/>
      <c r="F48" s="108"/>
      <c r="G48" s="62" t="str">
        <f t="shared" si="2"/>
        <v>1</v>
      </c>
    </row>
    <row r="49" spans="2:7" ht="30" customHeight="1">
      <c r="B49" s="94"/>
      <c r="C49" s="65" t="s">
        <v>41</v>
      </c>
      <c r="D49" s="108" t="s">
        <v>16</v>
      </c>
      <c r="E49" s="108"/>
      <c r="F49" s="108"/>
      <c r="G49" s="62" t="str">
        <f t="shared" si="2"/>
        <v>1</v>
      </c>
    </row>
    <row r="50" spans="2:7" ht="30" customHeight="1">
      <c r="B50" s="93"/>
      <c r="C50" s="65" t="s">
        <v>42</v>
      </c>
      <c r="D50" s="108" t="s">
        <v>16</v>
      </c>
      <c r="E50" s="108"/>
      <c r="F50" s="108"/>
      <c r="G50" s="62" t="str">
        <f t="shared" si="2"/>
        <v>1</v>
      </c>
    </row>
    <row r="51" spans="2:7" s="3" customFormat="1" ht="30" customHeight="1">
      <c r="B51" s="27" t="s">
        <v>5</v>
      </c>
      <c r="C51" s="1" t="s">
        <v>23</v>
      </c>
      <c r="D51" s="107"/>
      <c r="E51" s="107"/>
      <c r="F51" s="107"/>
      <c r="G51" s="62"/>
    </row>
    <row r="52" spans="2:7" s="3" customFormat="1" ht="30" customHeight="1">
      <c r="B52" s="92"/>
      <c r="C52" s="65" t="s">
        <v>36</v>
      </c>
      <c r="D52" s="108" t="s">
        <v>16</v>
      </c>
      <c r="E52" s="108"/>
      <c r="F52" s="108"/>
      <c r="G52" s="62" t="str">
        <f>IF((D52=("ΠΑΡΑΚΑΛΩ ΕΠΙΛΕΞΤΕ")),"1",(IF((D52=("[ΣΥΜΠΛΗΡΩΣΤΕ ΕΔΩ]")),"1","2")))</f>
        <v>1</v>
      </c>
    </row>
    <row r="53" spans="2:7" ht="30" customHeight="1">
      <c r="B53" s="94"/>
      <c r="C53" s="65" t="s">
        <v>37</v>
      </c>
      <c r="D53" s="108" t="s">
        <v>16</v>
      </c>
      <c r="E53" s="108"/>
      <c r="F53" s="108"/>
      <c r="G53" s="62" t="str">
        <f t="shared" ref="G53:G60" si="3">IF((D53=("ΠΑΡΑΚΑΛΩ ΕΠΙΛΕΞΤΕ")),"1",(IF((D53=("[ΣΥΜΠΛΗΡΩΣΤΕ ΕΔΩ]")),"1","2")))</f>
        <v>1</v>
      </c>
    </row>
    <row r="54" spans="2:7" ht="30" customHeight="1">
      <c r="B54" s="94"/>
      <c r="C54" s="65" t="s">
        <v>38</v>
      </c>
      <c r="D54" s="108" t="s">
        <v>16</v>
      </c>
      <c r="E54" s="108"/>
      <c r="F54" s="108"/>
      <c r="G54" s="62" t="str">
        <f t="shared" si="3"/>
        <v>1</v>
      </c>
    </row>
    <row r="55" spans="2:7" ht="30" customHeight="1">
      <c r="B55" s="94"/>
      <c r="C55" s="65" t="s">
        <v>39</v>
      </c>
      <c r="D55" s="108" t="s">
        <v>16</v>
      </c>
      <c r="E55" s="108"/>
      <c r="F55" s="108"/>
      <c r="G55" s="62" t="str">
        <f t="shared" si="3"/>
        <v>1</v>
      </c>
    </row>
    <row r="56" spans="2:7" ht="30" customHeight="1">
      <c r="B56" s="94"/>
      <c r="C56" s="65" t="s">
        <v>40</v>
      </c>
      <c r="D56" s="108" t="s">
        <v>16</v>
      </c>
      <c r="E56" s="108"/>
      <c r="F56" s="108"/>
      <c r="G56" s="62" t="str">
        <f t="shared" si="3"/>
        <v>1</v>
      </c>
    </row>
    <row r="57" spans="2:7" ht="30" customHeight="1">
      <c r="B57" s="94"/>
      <c r="C57" s="65" t="s">
        <v>41</v>
      </c>
      <c r="D57" s="108" t="s">
        <v>16</v>
      </c>
      <c r="E57" s="108"/>
      <c r="F57" s="108"/>
      <c r="G57" s="62" t="str">
        <f t="shared" si="3"/>
        <v>1</v>
      </c>
    </row>
    <row r="58" spans="2:7" ht="30" customHeight="1">
      <c r="B58" s="93"/>
      <c r="C58" s="65" t="s">
        <v>42</v>
      </c>
      <c r="D58" s="108" t="s">
        <v>16</v>
      </c>
      <c r="E58" s="108"/>
      <c r="F58" s="108"/>
      <c r="G58" s="62" t="str">
        <f t="shared" si="3"/>
        <v>1</v>
      </c>
    </row>
    <row r="59" spans="2:7" ht="30" customHeight="1">
      <c r="B59" s="27" t="s">
        <v>117</v>
      </c>
      <c r="C59" s="1" t="s">
        <v>24</v>
      </c>
      <c r="D59" s="115" t="s">
        <v>16</v>
      </c>
      <c r="E59" s="115"/>
      <c r="F59" s="115"/>
      <c r="G59" s="62" t="str">
        <f t="shared" si="3"/>
        <v>1</v>
      </c>
    </row>
    <row r="60" spans="2:7" ht="30" customHeight="1">
      <c r="B60" s="27" t="s">
        <v>118</v>
      </c>
      <c r="C60" s="1" t="s">
        <v>25</v>
      </c>
      <c r="D60" s="115" t="s">
        <v>16</v>
      </c>
      <c r="E60" s="115"/>
      <c r="F60" s="115"/>
      <c r="G60" s="62" t="str">
        <f t="shared" si="3"/>
        <v>1</v>
      </c>
    </row>
    <row r="61" spans="2:7" ht="30" customHeight="1">
      <c r="B61" s="27" t="s">
        <v>119</v>
      </c>
      <c r="C61" s="1" t="s">
        <v>26</v>
      </c>
      <c r="D61" s="107"/>
      <c r="E61" s="107"/>
      <c r="F61" s="107"/>
    </row>
    <row r="62" spans="2:7" ht="30" customHeight="1">
      <c r="B62" s="92"/>
      <c r="C62" s="65" t="s">
        <v>35</v>
      </c>
      <c r="D62" s="108" t="s">
        <v>16</v>
      </c>
      <c r="E62" s="108"/>
      <c r="F62" s="108"/>
      <c r="G62" s="62" t="str">
        <f>IF((D62=("ΠΑΡΑΚΑΛΩ ΕΠΙΛΕΞΤΕ")),"1",(IF((D62=("[ΣΥΜΠΛΗΡΩΣΤΕ ΕΔΩ]")),"1","2")))</f>
        <v>1</v>
      </c>
    </row>
    <row r="63" spans="2:7" ht="30" customHeight="1">
      <c r="B63" s="94"/>
      <c r="C63" s="65" t="s">
        <v>34</v>
      </c>
      <c r="D63" s="108" t="s">
        <v>16</v>
      </c>
      <c r="E63" s="108"/>
      <c r="F63" s="108"/>
      <c r="G63" s="62" t="str">
        <f t="shared" ref="G63:G64" si="4">IF((D63=("ΠΑΡΑΚΑΛΩ ΕΠΙΛΕΞΤΕ")),"1",(IF((D63=("[ΣΥΜΠΛΗΡΩΣΤΕ ΕΔΩ]")),"1","2")))</f>
        <v>1</v>
      </c>
    </row>
    <row r="64" spans="2:7" ht="30" customHeight="1">
      <c r="B64" s="93"/>
      <c r="C64" s="65" t="s">
        <v>291</v>
      </c>
      <c r="D64" s="108" t="s">
        <v>16</v>
      </c>
      <c r="E64" s="108"/>
      <c r="F64" s="108"/>
      <c r="G64" s="62" t="str">
        <f t="shared" si="4"/>
        <v>1</v>
      </c>
    </row>
    <row r="65" spans="2:7" ht="30" customHeight="1">
      <c r="B65" s="60" t="s">
        <v>235</v>
      </c>
      <c r="C65" s="1" t="s">
        <v>27</v>
      </c>
      <c r="D65" s="107"/>
      <c r="E65" s="107"/>
      <c r="F65" s="107"/>
    </row>
    <row r="66" spans="2:7" ht="30" customHeight="1">
      <c r="B66" s="92"/>
      <c r="C66" s="65" t="s">
        <v>33</v>
      </c>
      <c r="D66" s="108" t="s">
        <v>16</v>
      </c>
      <c r="E66" s="108"/>
      <c r="F66" s="108"/>
      <c r="G66" s="62" t="str">
        <f>IF((D66=("ΠΑΡΑΚΑΛΩ ΕΠΙΛΕΞΤΕ")),"1",(IF((D66=("[ΣΥΜΠΛΗΡΩΣΤΕ ΕΔΩ]")),"1","2")))</f>
        <v>1</v>
      </c>
    </row>
    <row r="67" spans="2:7" ht="30" customHeight="1">
      <c r="B67" s="93"/>
      <c r="C67" s="65" t="s">
        <v>32</v>
      </c>
      <c r="D67" s="108" t="s">
        <v>16</v>
      </c>
      <c r="E67" s="108"/>
      <c r="F67" s="108"/>
      <c r="G67" s="62" t="str">
        <f t="shared" ref="G67:G70" si="5">IF((D67=("ΠΑΡΑΚΑΛΩ ΕΠΙΛΕΞΤΕ")),"1",(IF((D67=("[ΣΥΜΠΛΗΡΩΣΤΕ ΕΔΩ]")),"1","2")))</f>
        <v>1</v>
      </c>
    </row>
    <row r="68" spans="2:7" ht="30" customHeight="1">
      <c r="B68" s="60" t="s">
        <v>236</v>
      </c>
      <c r="C68" s="27" t="s">
        <v>28</v>
      </c>
      <c r="D68" s="115" t="s">
        <v>16</v>
      </c>
      <c r="E68" s="115"/>
      <c r="F68" s="115"/>
      <c r="G68" s="62" t="str">
        <f t="shared" si="5"/>
        <v>1</v>
      </c>
    </row>
    <row r="69" spans="2:7" ht="30" customHeight="1">
      <c r="B69" s="60" t="s">
        <v>237</v>
      </c>
      <c r="C69" s="30" t="s">
        <v>30</v>
      </c>
      <c r="D69" s="115" t="s">
        <v>16</v>
      </c>
      <c r="E69" s="115"/>
      <c r="F69" s="115"/>
      <c r="G69" s="62" t="str">
        <f t="shared" si="5"/>
        <v>1</v>
      </c>
    </row>
    <row r="70" spans="2:7" ht="30" customHeight="1">
      <c r="B70" s="60" t="s">
        <v>238</v>
      </c>
      <c r="C70" s="30" t="s">
        <v>29</v>
      </c>
      <c r="D70" s="115" t="s">
        <v>16</v>
      </c>
      <c r="E70" s="115"/>
      <c r="F70" s="115"/>
      <c r="G70" s="62" t="str">
        <f t="shared" si="5"/>
        <v>1</v>
      </c>
    </row>
    <row r="71" spans="2:7" ht="30" customHeight="1">
      <c r="B71" s="60" t="s">
        <v>241</v>
      </c>
      <c r="C71" s="1" t="s">
        <v>31</v>
      </c>
      <c r="D71" s="107"/>
      <c r="E71" s="107"/>
      <c r="F71" s="107"/>
    </row>
    <row r="72" spans="2:7" ht="30" customHeight="1">
      <c r="B72" s="92"/>
      <c r="C72" s="65" t="s">
        <v>292</v>
      </c>
      <c r="D72" s="108" t="s">
        <v>16</v>
      </c>
      <c r="E72" s="108"/>
      <c r="F72" s="66" t="s">
        <v>258</v>
      </c>
      <c r="G72" s="62" t="str">
        <f>IF((D72=("ΠΑΡΑΚΑΛΩ ΕΠΙΛΕΞΤΕ")),"1",(IF((D72=("[ΣΥΜΠΛΗΡΩΣΤΕ ΕΔΩ]")),"1","2")))</f>
        <v>1</v>
      </c>
    </row>
    <row r="73" spans="2:7" ht="30" customHeight="1">
      <c r="B73" s="94"/>
      <c r="C73" s="65" t="s">
        <v>294</v>
      </c>
      <c r="D73" s="108" t="s">
        <v>16</v>
      </c>
      <c r="E73" s="108"/>
      <c r="F73" s="108"/>
      <c r="G73" s="62" t="str">
        <f t="shared" ref="G73:G79" si="6">IF((D73=("ΠΑΡΑΚΑΛΩ ΕΠΙΛΕΞΤΕ")),"1",(IF((D73=("[ΣΥΜΠΛΗΡΩΣΤΕ ΕΔΩ]")),"1","2")))</f>
        <v>1</v>
      </c>
    </row>
    <row r="74" spans="2:7" ht="30" customHeight="1">
      <c r="B74" s="94"/>
      <c r="C74" s="65" t="s">
        <v>293</v>
      </c>
      <c r="D74" s="108" t="s">
        <v>16</v>
      </c>
      <c r="E74" s="108"/>
      <c r="F74" s="108"/>
      <c r="G74" s="62" t="str">
        <f t="shared" si="6"/>
        <v>1</v>
      </c>
    </row>
    <row r="75" spans="2:7" ht="30" customHeight="1">
      <c r="B75" s="94"/>
      <c r="C75" s="65" t="s">
        <v>46</v>
      </c>
      <c r="D75" s="108" t="s">
        <v>16</v>
      </c>
      <c r="E75" s="108"/>
      <c r="F75" s="108"/>
      <c r="G75" s="62" t="str">
        <f t="shared" si="6"/>
        <v>1</v>
      </c>
    </row>
    <row r="76" spans="2:7" ht="30" customHeight="1">
      <c r="B76" s="94"/>
      <c r="C76" s="65" t="s">
        <v>43</v>
      </c>
      <c r="D76" s="108" t="s">
        <v>16</v>
      </c>
      <c r="E76" s="108"/>
      <c r="F76" s="108"/>
      <c r="G76" s="62" t="str">
        <f t="shared" si="6"/>
        <v>1</v>
      </c>
    </row>
    <row r="77" spans="2:7" ht="30" customHeight="1">
      <c r="B77" s="94"/>
      <c r="C77" s="65" t="s">
        <v>44</v>
      </c>
      <c r="D77" s="108" t="s">
        <v>16</v>
      </c>
      <c r="E77" s="108"/>
      <c r="F77" s="108"/>
      <c r="G77" s="62" t="str">
        <f t="shared" si="6"/>
        <v>1</v>
      </c>
    </row>
    <row r="78" spans="2:7" ht="30" customHeight="1">
      <c r="B78" s="94"/>
      <c r="C78" s="65" t="s">
        <v>45</v>
      </c>
      <c r="D78" s="108" t="s">
        <v>16</v>
      </c>
      <c r="E78" s="108"/>
      <c r="F78" s="108"/>
      <c r="G78" s="62" t="str">
        <f t="shared" si="6"/>
        <v>1</v>
      </c>
    </row>
    <row r="79" spans="2:7" ht="30" customHeight="1">
      <c r="B79" s="93"/>
      <c r="C79" s="65" t="s">
        <v>47</v>
      </c>
      <c r="D79" s="108" t="s">
        <v>16</v>
      </c>
      <c r="E79" s="108"/>
      <c r="F79" s="66" t="s">
        <v>258</v>
      </c>
      <c r="G79" s="62" t="str">
        <f t="shared" si="6"/>
        <v>1</v>
      </c>
    </row>
    <row r="80" spans="2:7" ht="30" customHeight="1">
      <c r="B80" s="60" t="s">
        <v>242</v>
      </c>
      <c r="C80" s="1" t="s">
        <v>48</v>
      </c>
      <c r="D80" s="107"/>
      <c r="E80" s="107"/>
      <c r="F80" s="107"/>
    </row>
    <row r="81" spans="2:7" ht="30" customHeight="1">
      <c r="B81" s="92"/>
      <c r="C81" s="65" t="s">
        <v>292</v>
      </c>
      <c r="D81" s="108" t="s">
        <v>16</v>
      </c>
      <c r="E81" s="108"/>
      <c r="F81" s="66" t="s">
        <v>258</v>
      </c>
      <c r="G81" s="62" t="str">
        <f>IF((D81=("ΠΑΡΑΚΑΛΩ ΕΠΙΛΕΞΤΕ")),"1",(IF((D81=("[ΣΥΜΠΛΗΡΩΣΤΕ ΕΔΩ]")),"1","2")))</f>
        <v>1</v>
      </c>
    </row>
    <row r="82" spans="2:7" ht="30" customHeight="1">
      <c r="B82" s="94"/>
      <c r="C82" s="65" t="s">
        <v>294</v>
      </c>
      <c r="D82" s="108" t="s">
        <v>16</v>
      </c>
      <c r="E82" s="108"/>
      <c r="F82" s="108"/>
      <c r="G82" s="62" t="str">
        <f t="shared" ref="G82:G88" si="7">IF((D82=("ΠΑΡΑΚΑΛΩ ΕΠΙΛΕΞΤΕ")),"1",(IF((D82=("[ΣΥΜΠΛΗΡΩΣΤΕ ΕΔΩ]")),"1","2")))</f>
        <v>1</v>
      </c>
    </row>
    <row r="83" spans="2:7" ht="30" customHeight="1">
      <c r="B83" s="94"/>
      <c r="C83" s="65" t="s">
        <v>293</v>
      </c>
      <c r="D83" s="108" t="s">
        <v>16</v>
      </c>
      <c r="E83" s="108"/>
      <c r="F83" s="108"/>
      <c r="G83" s="62" t="str">
        <f t="shared" si="7"/>
        <v>1</v>
      </c>
    </row>
    <row r="84" spans="2:7" ht="30" customHeight="1">
      <c r="B84" s="94"/>
      <c r="C84" s="65" t="s">
        <v>46</v>
      </c>
      <c r="D84" s="108" t="s">
        <v>16</v>
      </c>
      <c r="E84" s="108"/>
      <c r="F84" s="108"/>
      <c r="G84" s="62" t="str">
        <f t="shared" si="7"/>
        <v>1</v>
      </c>
    </row>
    <row r="85" spans="2:7" ht="30" customHeight="1">
      <c r="B85" s="94"/>
      <c r="C85" s="65" t="s">
        <v>43</v>
      </c>
      <c r="D85" s="108" t="s">
        <v>16</v>
      </c>
      <c r="E85" s="108"/>
      <c r="F85" s="108"/>
      <c r="G85" s="62" t="str">
        <f t="shared" si="7"/>
        <v>1</v>
      </c>
    </row>
    <row r="86" spans="2:7" ht="30" customHeight="1">
      <c r="B86" s="94"/>
      <c r="C86" s="65" t="s">
        <v>44</v>
      </c>
      <c r="D86" s="108" t="s">
        <v>16</v>
      </c>
      <c r="E86" s="108"/>
      <c r="F86" s="108"/>
      <c r="G86" s="62" t="str">
        <f t="shared" si="7"/>
        <v>1</v>
      </c>
    </row>
    <row r="87" spans="2:7" ht="30" customHeight="1">
      <c r="B87" s="94"/>
      <c r="C87" s="65" t="s">
        <v>45</v>
      </c>
      <c r="D87" s="108" t="s">
        <v>16</v>
      </c>
      <c r="E87" s="108"/>
      <c r="F87" s="108"/>
      <c r="G87" s="62" t="str">
        <f t="shared" si="7"/>
        <v>1</v>
      </c>
    </row>
    <row r="88" spans="2:7" ht="30" customHeight="1">
      <c r="B88" s="93"/>
      <c r="C88" s="65" t="s">
        <v>47</v>
      </c>
      <c r="D88" s="108" t="s">
        <v>16</v>
      </c>
      <c r="E88" s="108"/>
      <c r="F88" s="66" t="s">
        <v>258</v>
      </c>
      <c r="G88" s="62" t="str">
        <f t="shared" si="7"/>
        <v>1</v>
      </c>
    </row>
    <row r="89" spans="2:7" ht="30" customHeight="1">
      <c r="B89" s="60" t="s">
        <v>243</v>
      </c>
      <c r="C89" s="1" t="s">
        <v>49</v>
      </c>
      <c r="D89" s="107"/>
      <c r="E89" s="107"/>
      <c r="F89" s="107"/>
    </row>
    <row r="90" spans="2:7" ht="30" customHeight="1">
      <c r="B90" s="92"/>
      <c r="C90" s="65" t="s">
        <v>292</v>
      </c>
      <c r="D90" s="108" t="s">
        <v>16</v>
      </c>
      <c r="E90" s="108"/>
      <c r="F90" s="66" t="s">
        <v>258</v>
      </c>
      <c r="G90" s="62" t="str">
        <f>IF((D90=("ΠΑΡΑΚΑΛΩ ΕΠΙΛΕΞΤΕ")),"1",(IF((D90=("[ΣΥΜΠΛΗΡΩΣΤΕ ΕΔΩ]")),"1","2")))</f>
        <v>1</v>
      </c>
    </row>
    <row r="91" spans="2:7" ht="30" customHeight="1">
      <c r="B91" s="94"/>
      <c r="C91" s="65" t="s">
        <v>294</v>
      </c>
      <c r="D91" s="108" t="s">
        <v>16</v>
      </c>
      <c r="E91" s="108"/>
      <c r="F91" s="108"/>
      <c r="G91" s="62" t="str">
        <f t="shared" ref="G91:G105" si="8">IF((D91=("ΠΑΡΑΚΑΛΩ ΕΠΙΛΕΞΤΕ")),"1",(IF((D91=("[ΣΥΜΠΛΗΡΩΣΤΕ ΕΔΩ]")),"1","2")))</f>
        <v>1</v>
      </c>
    </row>
    <row r="92" spans="2:7" ht="30" customHeight="1">
      <c r="B92" s="94"/>
      <c r="C92" s="65" t="s">
        <v>293</v>
      </c>
      <c r="D92" s="108" t="s">
        <v>16</v>
      </c>
      <c r="E92" s="108"/>
      <c r="F92" s="108"/>
      <c r="G92" s="62" t="str">
        <f t="shared" si="8"/>
        <v>1</v>
      </c>
    </row>
    <row r="93" spans="2:7" ht="30" customHeight="1">
      <c r="B93" s="94"/>
      <c r="C93" s="65" t="s">
        <v>46</v>
      </c>
      <c r="D93" s="108" t="s">
        <v>16</v>
      </c>
      <c r="E93" s="108"/>
      <c r="F93" s="108"/>
      <c r="G93" s="62" t="str">
        <f t="shared" si="8"/>
        <v>1</v>
      </c>
    </row>
    <row r="94" spans="2:7" ht="30" customHeight="1">
      <c r="B94" s="94"/>
      <c r="C94" s="65" t="s">
        <v>43</v>
      </c>
      <c r="D94" s="108" t="s">
        <v>16</v>
      </c>
      <c r="E94" s="108"/>
      <c r="F94" s="108"/>
      <c r="G94" s="62" t="str">
        <f t="shared" si="8"/>
        <v>1</v>
      </c>
    </row>
    <row r="95" spans="2:7" ht="30" customHeight="1">
      <c r="B95" s="94"/>
      <c r="C95" s="65" t="s">
        <v>44</v>
      </c>
      <c r="D95" s="108" t="s">
        <v>16</v>
      </c>
      <c r="E95" s="108"/>
      <c r="F95" s="108"/>
      <c r="G95" s="62" t="str">
        <f t="shared" si="8"/>
        <v>1</v>
      </c>
    </row>
    <row r="96" spans="2:7" ht="30" customHeight="1">
      <c r="B96" s="94"/>
      <c r="C96" s="65" t="s">
        <v>45</v>
      </c>
      <c r="D96" s="108" t="s">
        <v>16</v>
      </c>
      <c r="E96" s="108"/>
      <c r="F96" s="108"/>
      <c r="G96" s="62" t="str">
        <f t="shared" si="8"/>
        <v>1</v>
      </c>
    </row>
    <row r="97" spans="2:7" ht="30" customHeight="1">
      <c r="B97" s="93"/>
      <c r="C97" s="65" t="s">
        <v>47</v>
      </c>
      <c r="D97" s="108" t="s">
        <v>16</v>
      </c>
      <c r="E97" s="108"/>
      <c r="F97" s="66" t="s">
        <v>258</v>
      </c>
      <c r="G97" s="62" t="str">
        <f t="shared" si="8"/>
        <v>1</v>
      </c>
    </row>
    <row r="98" spans="2:7" ht="30" customHeight="1">
      <c r="B98" s="60" t="s">
        <v>244</v>
      </c>
      <c r="C98" s="1" t="s">
        <v>56</v>
      </c>
      <c r="D98" s="120" t="s">
        <v>16</v>
      </c>
      <c r="E98" s="120"/>
      <c r="F98" s="120"/>
      <c r="G98" s="62" t="str">
        <f t="shared" si="8"/>
        <v>1</v>
      </c>
    </row>
    <row r="99" spans="2:7" ht="30" customHeight="1">
      <c r="B99" s="81" t="s">
        <v>295</v>
      </c>
      <c r="C99" s="82" t="s">
        <v>259</v>
      </c>
      <c r="D99" s="121" t="s">
        <v>16</v>
      </c>
      <c r="E99" s="121"/>
      <c r="F99" s="121"/>
      <c r="G99" s="62" t="str">
        <f t="shared" si="8"/>
        <v>1</v>
      </c>
    </row>
    <row r="100" spans="2:7" ht="30" customHeight="1">
      <c r="B100" s="81" t="s">
        <v>296</v>
      </c>
      <c r="C100" s="65" t="s">
        <v>299</v>
      </c>
      <c r="D100" s="108" t="s">
        <v>17</v>
      </c>
      <c r="E100" s="108"/>
      <c r="F100" s="108"/>
      <c r="G100" s="62" t="str">
        <f t="shared" si="8"/>
        <v>1</v>
      </c>
    </row>
    <row r="101" spans="2:7" ht="30" customHeight="1">
      <c r="B101" s="60" t="s">
        <v>245</v>
      </c>
      <c r="C101" s="1" t="s">
        <v>65</v>
      </c>
      <c r="D101" s="117" t="s">
        <v>16</v>
      </c>
      <c r="E101" s="118"/>
      <c r="F101" s="119"/>
      <c r="G101" s="62" t="str">
        <f t="shared" si="8"/>
        <v>1</v>
      </c>
    </row>
    <row r="102" spans="2:7" ht="30" customHeight="1">
      <c r="B102" s="81" t="s">
        <v>297</v>
      </c>
      <c r="C102" s="82" t="s">
        <v>300</v>
      </c>
      <c r="D102" s="108" t="s">
        <v>17</v>
      </c>
      <c r="E102" s="108"/>
      <c r="F102" s="108"/>
      <c r="G102" s="62" t="str">
        <f t="shared" si="8"/>
        <v>1</v>
      </c>
    </row>
    <row r="103" spans="2:7" ht="30" customHeight="1">
      <c r="B103" s="60" t="s">
        <v>246</v>
      </c>
      <c r="C103" s="1" t="s">
        <v>50</v>
      </c>
      <c r="D103" s="114" t="s">
        <v>16</v>
      </c>
      <c r="E103" s="114"/>
      <c r="F103" s="114"/>
      <c r="G103" s="62" t="str">
        <f t="shared" si="8"/>
        <v>1</v>
      </c>
    </row>
    <row r="104" spans="2:7" ht="30" customHeight="1">
      <c r="B104" s="81" t="s">
        <v>298</v>
      </c>
      <c r="C104" s="82" t="s">
        <v>301</v>
      </c>
      <c r="D104" s="108" t="s">
        <v>16</v>
      </c>
      <c r="E104" s="108"/>
      <c r="F104" s="108"/>
      <c r="G104" s="62" t="str">
        <f t="shared" si="8"/>
        <v>1</v>
      </c>
    </row>
    <row r="105" spans="2:7" ht="30" customHeight="1">
      <c r="B105" s="60" t="s">
        <v>247</v>
      </c>
      <c r="C105" s="1" t="s">
        <v>302</v>
      </c>
      <c r="D105" s="114" t="s">
        <v>16</v>
      </c>
      <c r="E105" s="114"/>
      <c r="F105" s="114"/>
      <c r="G105" s="62" t="str">
        <f t="shared" si="8"/>
        <v>1</v>
      </c>
    </row>
    <row r="106" spans="2:7" ht="30" customHeight="1">
      <c r="B106" s="61" t="s">
        <v>290</v>
      </c>
      <c r="C106" s="5" t="s">
        <v>303</v>
      </c>
      <c r="D106" s="107"/>
      <c r="E106" s="107"/>
      <c r="F106" s="107"/>
    </row>
    <row r="107" spans="2:7" ht="30" customHeight="1">
      <c r="B107" s="92"/>
      <c r="C107" s="65" t="s">
        <v>304</v>
      </c>
      <c r="D107" s="108" t="s">
        <v>16</v>
      </c>
      <c r="E107" s="108"/>
      <c r="F107" s="66" t="s">
        <v>258</v>
      </c>
      <c r="G107" s="62" t="str">
        <f>IF((D107=("ΠΑΡΑΚΑΛΩ ΕΠΙΛΕΞΤΕ")),"1",(IF((D107=("[ΣΥΜΠΛΗΡΩΣΤΕ ΕΔΩ]")),"1","2")))</f>
        <v>1</v>
      </c>
    </row>
    <row r="108" spans="2:7" ht="30" customHeight="1">
      <c r="B108" s="94"/>
      <c r="C108" s="65" t="s">
        <v>305</v>
      </c>
      <c r="D108" s="108" t="s">
        <v>16</v>
      </c>
      <c r="E108" s="108"/>
      <c r="F108" s="108"/>
      <c r="G108" s="62" t="str">
        <f t="shared" ref="G108:G111" si="9">IF((D108=("ΠΑΡΑΚΑΛΩ ΕΠΙΛΕΞΤΕ")),"1",(IF((D108=("[ΣΥΜΠΛΗΡΩΣΤΕ ΕΔΩ]")),"1","2")))</f>
        <v>1</v>
      </c>
    </row>
    <row r="109" spans="2:7" ht="30" customHeight="1">
      <c r="B109" s="94"/>
      <c r="C109" s="65" t="s">
        <v>306</v>
      </c>
      <c r="D109" s="108" t="s">
        <v>16</v>
      </c>
      <c r="E109" s="108"/>
      <c r="F109" s="108"/>
      <c r="G109" s="62" t="str">
        <f t="shared" si="9"/>
        <v>1</v>
      </c>
    </row>
    <row r="110" spans="2:7" ht="30" customHeight="1">
      <c r="B110" s="94"/>
      <c r="C110" s="65" t="s">
        <v>307</v>
      </c>
      <c r="D110" s="108" t="s">
        <v>16</v>
      </c>
      <c r="E110" s="108"/>
      <c r="F110" s="108"/>
      <c r="G110" s="62" t="str">
        <f t="shared" si="9"/>
        <v>1</v>
      </c>
    </row>
    <row r="111" spans="2:7" ht="30" customHeight="1">
      <c r="B111" s="93"/>
      <c r="C111" s="65" t="s">
        <v>308</v>
      </c>
      <c r="D111" s="108" t="s">
        <v>16</v>
      </c>
      <c r="E111" s="108"/>
      <c r="F111" s="66" t="s">
        <v>258</v>
      </c>
      <c r="G111" s="62" t="str">
        <f t="shared" si="9"/>
        <v>1</v>
      </c>
    </row>
    <row r="112" spans="2:7" ht="29" customHeight="1">
      <c r="B112" s="4"/>
      <c r="C112" s="4"/>
      <c r="D112" s="3"/>
      <c r="E112" s="3"/>
      <c r="F112" s="3"/>
    </row>
    <row r="113" spans="2:15" s="3" customFormat="1" ht="15" customHeight="1">
      <c r="B113" s="110"/>
      <c r="C113" s="110"/>
      <c r="D113" s="110"/>
      <c r="E113" s="110"/>
      <c r="F113" s="110"/>
      <c r="G113" s="62"/>
      <c r="O113"/>
    </row>
    <row r="114" spans="2:15" s="3" customFormat="1" ht="12" customHeight="1">
      <c r="B114" s="46"/>
      <c r="C114" s="46"/>
      <c r="D114" s="64"/>
      <c r="E114" s="64"/>
      <c r="F114" s="64"/>
      <c r="G114" s="62"/>
      <c r="O114"/>
    </row>
    <row r="115" spans="2:15" s="3" customFormat="1" ht="15" customHeight="1">
      <c r="B115" s="59" t="s">
        <v>272</v>
      </c>
      <c r="C115" s="55"/>
      <c r="G115" s="62"/>
      <c r="O115"/>
    </row>
    <row r="116" spans="2:15" s="3" customFormat="1" ht="15" customHeight="1">
      <c r="B116" s="75" t="s">
        <v>270</v>
      </c>
      <c r="C116" s="56"/>
      <c r="G116" s="62"/>
      <c r="O116"/>
    </row>
    <row r="117" spans="2:15" s="3" customFormat="1" ht="15" customHeight="1">
      <c r="B117" s="76" t="s">
        <v>309</v>
      </c>
      <c r="C117" s="56"/>
      <c r="G117" s="62"/>
      <c r="O117"/>
    </row>
    <row r="118" spans="2:15" s="3" customFormat="1" ht="15" customHeight="1">
      <c r="B118" s="76" t="s">
        <v>271</v>
      </c>
      <c r="C118" s="56"/>
      <c r="G118" s="62"/>
      <c r="O118"/>
    </row>
    <row r="119" spans="2:15" s="3" customFormat="1" ht="15" customHeight="1">
      <c r="B119" s="76" t="s">
        <v>269</v>
      </c>
      <c r="C119" s="56"/>
      <c r="G119" s="62"/>
      <c r="O119"/>
    </row>
    <row r="120" spans="2:15" s="3" customFormat="1" ht="15" customHeight="1">
      <c r="B120" s="76" t="s">
        <v>167</v>
      </c>
      <c r="C120" s="56"/>
      <c r="G120" s="62"/>
      <c r="O120"/>
    </row>
    <row r="121" spans="2:15" s="3" customFormat="1" ht="15" customHeight="1">
      <c r="B121" s="76" t="s">
        <v>168</v>
      </c>
      <c r="C121" s="56"/>
      <c r="G121" s="62"/>
      <c r="O121"/>
    </row>
    <row r="122" spans="2:15" s="3" customFormat="1" ht="12" customHeight="1">
      <c r="B122" s="44"/>
      <c r="G122" s="62"/>
      <c r="O122"/>
    </row>
    <row r="123" spans="2:15" s="3" customFormat="1" ht="14" customHeight="1">
      <c r="B123" s="110"/>
      <c r="C123" s="110"/>
      <c r="D123" s="110"/>
      <c r="E123" s="110"/>
      <c r="F123" s="110"/>
      <c r="G123" s="62"/>
      <c r="O123"/>
    </row>
    <row r="124" spans="2:15" ht="29" customHeight="1">
      <c r="B124" s="4"/>
      <c r="C124" s="4"/>
      <c r="D124" s="3"/>
      <c r="E124" s="3"/>
      <c r="F124" s="3"/>
    </row>
    <row r="125" spans="2:15" ht="211" customHeight="1">
      <c r="B125" s="4"/>
      <c r="C125" s="3"/>
      <c r="D125" s="3"/>
      <c r="E125" s="3"/>
      <c r="F125" s="3"/>
    </row>
    <row r="126" spans="2:15" ht="211" customHeight="1">
      <c r="B126" s="3"/>
      <c r="C126" s="3"/>
      <c r="D126" s="3"/>
      <c r="E126" s="3"/>
      <c r="F126" s="3"/>
    </row>
    <row r="127" spans="2:15" ht="211" customHeight="1">
      <c r="B127" s="3"/>
      <c r="C127" s="3"/>
      <c r="D127" s="3"/>
      <c r="E127" s="3"/>
      <c r="F127" s="3"/>
    </row>
    <row r="128" spans="2:15" ht="211" customHeight="1">
      <c r="B128" s="3"/>
      <c r="C128" s="3"/>
      <c r="D128" s="3"/>
      <c r="E128" s="3"/>
      <c r="F128" s="3"/>
    </row>
    <row r="129" spans="2:6" ht="211" customHeight="1">
      <c r="B129" s="3"/>
      <c r="C129" s="3"/>
      <c r="D129" s="3"/>
      <c r="E129" s="3"/>
      <c r="F129" s="3"/>
    </row>
    <row r="130" spans="2:6" ht="211" customHeight="1"/>
  </sheetData>
  <mergeCells count="110">
    <mergeCell ref="G42:G43"/>
    <mergeCell ref="D107:E107"/>
    <mergeCell ref="D108:F108"/>
    <mergeCell ref="D109:F109"/>
    <mergeCell ref="D110:F110"/>
    <mergeCell ref="D111:E111"/>
    <mergeCell ref="D101:F101"/>
    <mergeCell ref="D102:F102"/>
    <mergeCell ref="D103:F103"/>
    <mergeCell ref="D104:F104"/>
    <mergeCell ref="D105:F105"/>
    <mergeCell ref="D106:F106"/>
    <mergeCell ref="D95:F95"/>
    <mergeCell ref="D96:F96"/>
    <mergeCell ref="D97:E97"/>
    <mergeCell ref="D98:F98"/>
    <mergeCell ref="D99:F99"/>
    <mergeCell ref="D100:F100"/>
    <mergeCell ref="D89:F89"/>
    <mergeCell ref="D90:E90"/>
    <mergeCell ref="D91:F91"/>
    <mergeCell ref="D92:F92"/>
    <mergeCell ref="D93:F93"/>
    <mergeCell ref="D94:F94"/>
    <mergeCell ref="D83:F83"/>
    <mergeCell ref="D84:F84"/>
    <mergeCell ref="D85:F85"/>
    <mergeCell ref="D86:F86"/>
    <mergeCell ref="D87:F87"/>
    <mergeCell ref="D88:E88"/>
    <mergeCell ref="D77:F77"/>
    <mergeCell ref="D78:F78"/>
    <mergeCell ref="D79:E79"/>
    <mergeCell ref="D80:F80"/>
    <mergeCell ref="D81:E81"/>
    <mergeCell ref="D82:F82"/>
    <mergeCell ref="D71:F71"/>
    <mergeCell ref="D72:E72"/>
    <mergeCell ref="D73:F73"/>
    <mergeCell ref="D74:F74"/>
    <mergeCell ref="D75:F75"/>
    <mergeCell ref="D76:F76"/>
    <mergeCell ref="D65:F65"/>
    <mergeCell ref="D66:F66"/>
    <mergeCell ref="D67:F67"/>
    <mergeCell ref="D68:F68"/>
    <mergeCell ref="D69:F69"/>
    <mergeCell ref="D70:F70"/>
    <mergeCell ref="B52:B58"/>
    <mergeCell ref="D59:F59"/>
    <mergeCell ref="D60:F60"/>
    <mergeCell ref="D61:F61"/>
    <mergeCell ref="D62:F62"/>
    <mergeCell ref="D63:F63"/>
    <mergeCell ref="D64:F64"/>
    <mergeCell ref="D53:F53"/>
    <mergeCell ref="D54:F54"/>
    <mergeCell ref="D55:F55"/>
    <mergeCell ref="D56:F56"/>
    <mergeCell ref="D57:F57"/>
    <mergeCell ref="D58:F58"/>
    <mergeCell ref="B62:B64"/>
    <mergeCell ref="B113:F113"/>
    <mergeCell ref="B123:F123"/>
    <mergeCell ref="B14:F14"/>
    <mergeCell ref="D15:F15"/>
    <mergeCell ref="D16:F16"/>
    <mergeCell ref="D17:F17"/>
    <mergeCell ref="D18:F18"/>
    <mergeCell ref="D19:F19"/>
    <mergeCell ref="D34:F34"/>
    <mergeCell ref="D35:F35"/>
    <mergeCell ref="D36:F36"/>
    <mergeCell ref="D37:F37"/>
    <mergeCell ref="D38:F38"/>
    <mergeCell ref="D39:F39"/>
    <mergeCell ref="B28:F28"/>
    <mergeCell ref="D29:F29"/>
    <mergeCell ref="D30:F30"/>
    <mergeCell ref="D31:F31"/>
    <mergeCell ref="D32:F32"/>
    <mergeCell ref="D33:F33"/>
    <mergeCell ref="D47:F47"/>
    <mergeCell ref="D48:F48"/>
    <mergeCell ref="D49:F49"/>
    <mergeCell ref="D50:F50"/>
    <mergeCell ref="B66:B67"/>
    <mergeCell ref="B72:B79"/>
    <mergeCell ref="B81:B88"/>
    <mergeCell ref="B90:B97"/>
    <mergeCell ref="B107:B111"/>
    <mergeCell ref="B3:F3"/>
    <mergeCell ref="B4:F4"/>
    <mergeCell ref="H7:I7"/>
    <mergeCell ref="B10:F10"/>
    <mergeCell ref="D20:F20"/>
    <mergeCell ref="D21:F21"/>
    <mergeCell ref="D22:F22"/>
    <mergeCell ref="D23:F23"/>
    <mergeCell ref="D24:F24"/>
    <mergeCell ref="D25:F25"/>
    <mergeCell ref="D51:F51"/>
    <mergeCell ref="D52:F52"/>
    <mergeCell ref="D40:F40"/>
    <mergeCell ref="B42:F42"/>
    <mergeCell ref="D43:F43"/>
    <mergeCell ref="D44:F44"/>
    <mergeCell ref="D45:F45"/>
    <mergeCell ref="D46:F46"/>
    <mergeCell ref="B44:B50"/>
  </mergeCells>
  <phoneticPr fontId="11" type="noConversion"/>
  <conditionalFormatting sqref="G1:G42 G44:G1048576">
    <cfRule type="cellIs" dxfId="47" priority="1" stopIfTrue="1" operator="equal">
      <formula>"2"</formula>
    </cfRule>
    <cfRule type="cellIs" dxfId="46" priority="2" operator="equal">
      <formula>"1"</formula>
    </cfRule>
  </conditionalFormatting>
  <hyperlinks>
    <hyperlink ref="B115" location="ΕΞΩΦΥΛΛΟ!A1" display="&gt;&gt;&gt; Εξώφυλλο" xr:uid="{8388B97D-2D97-4A4D-B559-83D75ED52E07}"/>
    <hyperlink ref="B117" location="'ΥΠΟΠΤΗ ΔΡΑΣΤΗΡΙΟΤΗΤΑ - ΜΟΚΑΣ'!A1" display="&gt;&gt;&gt; Υποπτη δραστηριότητα και αναφορές στην ΜΟΚΑΣ" xr:uid="{8001BDDC-1E20-434B-9F8E-49DAAD14C7DA}"/>
    <hyperlink ref="B119" location="'ΚΑΤΑΘΕΣΕΙΣ ΠΑΙΚΤΩΝ'!A1" display="&gt;&gt;&gt; Καταθέσεις παικτών" xr:uid="{55381C71-910E-6C44-970B-949484F31552}"/>
    <hyperlink ref="B120" location="'ΕΓΓΕΓΡΑΜΜΕΝΟΙ ΠΑΙΚΤΕΣ'!A1" display="&gt;&gt;&gt; Εγγεγραμμένοι παίκτες" xr:uid="{77F731DC-1F40-9840-8B29-4A830AD7F10B}"/>
    <hyperlink ref="B118" location="'ΠΟΙΝΙΚΕΣ - ΔΙΟΙΚΗΤΙΚΕΣ ΚΥΡΩΣΕΙΣ'!A1" display="&gt;&gt;&gt; Ποινικές / Διοικητικές κυρώσεις" xr:uid="{C54DFE8D-5AD5-3F44-81F3-D3911C42B1AC}"/>
    <hyperlink ref="B121" location="'ΕΚΠΑΙΔΕΥΣΗ &amp; ΚΑΤΑΡΤΙΣΗ'!A1" display="&gt;&gt;&gt; Εκπαίδευση και κατάρτιση" xr:uid="{9864AA5D-F5B6-DE44-BCCF-4EDA66564652}"/>
    <hyperlink ref="B116" location="'ΕΣΩΤΕΡΙΚΗ ΟΡΓΑΝΩΣΗ'!A1" display="&gt;&gt;&gt; Εσωτερική οργάνωση" xr:uid="{51FE6642-5D7D-314A-AE9D-0DA706944ECF}"/>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17845406-BA5F-0043-B6D3-C3C0E8C3E9CA}">
          <x14:formula1>
            <xm:f>SETTINGS!$B$2:$B$4</xm:f>
          </x14:formula1>
          <xm:sqref>D107:D111 D31 D19 D37 D39 D29 D44:D50 D17 D15 D34:D35 D24 D21:D22 D66:D70 D72:D79 D90:D97 D52:D60 D62:D64 D81:D88 D103 D105</xm:sqref>
        </x14:dataValidation>
        <x14:dataValidation type="list" allowBlank="1" showInputMessage="1" showErrorMessage="1" xr:uid="{717D926F-059B-164E-9C9E-2D1EE56B8817}">
          <x14:formula1>
            <xm:f>SETTINGS!$F$2:$F$5</xm:f>
          </x14:formula1>
          <xm:sqref>D101</xm:sqref>
        </x14:dataValidation>
        <x14:dataValidation type="list" allowBlank="1" showInputMessage="1" showErrorMessage="1" xr:uid="{E1B14A3F-F708-D14F-AA28-B204B84990CA}">
          <x14:formula1>
            <xm:f>SETTINGS!$E$2:$E$6</xm:f>
          </x14:formula1>
          <xm:sqref>D99:F99 D33:F33</xm:sqref>
        </x14:dataValidation>
        <x14:dataValidation type="list" allowBlank="1" showInputMessage="1" showErrorMessage="1" xr:uid="{20C3C95D-24E3-5D47-BB8B-7430BF853030}">
          <x14:formula1>
            <xm:f>SETTINGS!$D$2:$D$6</xm:f>
          </x14:formula1>
          <xm:sqref>D98</xm:sqref>
        </x14:dataValidation>
        <x14:dataValidation type="list" allowBlank="1" showInputMessage="1" showErrorMessage="1" xr:uid="{087BE1B0-7AFD-4014-A3C6-055D7FB01784}">
          <x14:formula1>
            <xm:f>SETTINGS!$Z$2:$Z$5</xm:f>
          </x14:formula1>
          <xm:sqref>D104:F104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D8F8-1637-7849-BB9C-56ECAF361A1C}">
  <sheetPr>
    <tabColor theme="1"/>
  </sheetPr>
  <dimension ref="A1:P66"/>
  <sheetViews>
    <sheetView zoomScale="70" zoomScaleNormal="70" workbookViewId="0">
      <selection activeCell="H6" sqref="H6"/>
    </sheetView>
  </sheetViews>
  <sheetFormatPr baseColWidth="10" defaultColWidth="11" defaultRowHeight="16"/>
  <cols>
    <col min="1" max="1" width="14.33203125" style="3" customWidth="1"/>
    <col min="2" max="2" width="36.83203125" customWidth="1"/>
    <col min="3" max="3" width="37.83203125" customWidth="1"/>
    <col min="4" max="4" width="39" customWidth="1"/>
    <col min="5" max="5" width="42.83203125" style="3" customWidth="1"/>
    <col min="6" max="6" width="110.33203125" style="3" customWidth="1"/>
    <col min="7" max="7" width="33.83203125" style="3" customWidth="1"/>
    <col min="8" max="11" width="131.83203125" style="3" customWidth="1"/>
    <col min="12" max="12" width="94.33203125" style="3" customWidth="1"/>
  </cols>
  <sheetData>
    <row r="1" spans="2:7" s="3" customFormat="1" ht="15" customHeight="1"/>
    <row r="2" spans="2:7" s="3" customFormat="1" ht="64" customHeight="1"/>
    <row r="3" spans="2:7" s="3" customFormat="1" ht="15" customHeight="1">
      <c r="B3" s="50"/>
      <c r="C3" s="50"/>
      <c r="D3" s="50"/>
      <c r="E3" s="50"/>
      <c r="F3" s="50"/>
    </row>
    <row r="4" spans="2:7" s="3" customFormat="1" ht="15" customHeight="1">
      <c r="B4" s="51"/>
      <c r="C4" s="51"/>
      <c r="D4" s="51"/>
      <c r="E4" s="51"/>
      <c r="F4" s="51"/>
    </row>
    <row r="5" spans="2:7" s="3" customFormat="1" ht="15" customHeight="1"/>
    <row r="6" spans="2:7" s="3" customFormat="1" ht="15" customHeight="1">
      <c r="B6" s="28" t="s">
        <v>91</v>
      </c>
      <c r="C6" s="4" t="str">
        <f>IF(ΕΞΩΦΥΛΛΟ!C6="(Συμπληρώστε εδώ)","(Συμπληρώστε στο ΕΞΩΦΥΛΛΟ)",ΕΞΩΦΥΛΛΟ!C6)</f>
        <v>(Συμπληρώστε στο ΕΞΩΦΥΛΛΟ)</v>
      </c>
      <c r="D6" s="4"/>
      <c r="E6" s="58" t="s">
        <v>165</v>
      </c>
      <c r="F6" s="18" t="str">
        <f>IF(ΕΞΩΦΥΛΛΟ!E6="(Επιλέξτε έτος)","(Συμπληρώστε στο ΕΞΩΦΥΛΛΟ)",ΕΞΩΦΥΛΛΟ!E6)</f>
        <v>(Συμπληρώστε στο ΕΞΩΦΥΛΛΟ)</v>
      </c>
      <c r="G6" s="18"/>
    </row>
    <row r="7" spans="2:7" s="3" customFormat="1" ht="15" customHeight="1">
      <c r="B7" s="28" t="s">
        <v>164</v>
      </c>
      <c r="C7" s="4" t="str">
        <f>IF(ΕΞΩΦΥΛΛΟ!C7="(Συμπληρώστε εδώ)","(Συμπληρώστε στο ΕΞΩΦΥΛΛΟ)",ΕΞΩΦΥΛΛΟ!C7)</f>
        <v>(Συμπληρώστε στο ΕΞΩΦΥΛΛΟ)</v>
      </c>
      <c r="D7" s="4"/>
      <c r="E7" s="71"/>
      <c r="F7" s="18"/>
      <c r="G7" s="18"/>
    </row>
    <row r="8" spans="2:7" ht="15" customHeight="1">
      <c r="B8" s="28" t="s">
        <v>92</v>
      </c>
      <c r="C8" s="4" t="str">
        <f>IF(ΕΞΩΦΥΛΛΟ!C8="(Συμπληρώστε εδώ)","(Συμπληρώστε στο ΕΞΩΦΥΛΛΟ)",ΕΞΩΦΥΛΛΟ!C8)</f>
        <v>(Συμπληρώστε στο ΕΞΩΦΥΛΛΟ)</v>
      </c>
      <c r="D8" s="4"/>
      <c r="E8" s="72" t="s">
        <v>166</v>
      </c>
      <c r="F8" s="18" t="str">
        <f>IF(ΕΞΩΦΥΛΛΟ!E8="(Συμπληρώστε εδώ)","(Συμπληρώστε στο ΕΞΩΦΥΛΛΟ)",ΕΞΩΦΥΛΛΟ!E8)</f>
        <v>(Συμπληρώστε στο ΕΞΩΦΥΛΛΟ)</v>
      </c>
      <c r="G8" s="18"/>
    </row>
    <row r="9" spans="2:7" ht="15" customHeight="1">
      <c r="B9" s="9"/>
      <c r="C9" s="13"/>
      <c r="D9" s="13"/>
      <c r="F9" s="16"/>
    </row>
    <row r="10" spans="2:7" ht="15" customHeight="1">
      <c r="B10" s="47"/>
      <c r="C10" s="48"/>
      <c r="D10" s="48"/>
      <c r="E10" s="49"/>
      <c r="F10" s="49"/>
      <c r="G10" s="12"/>
    </row>
    <row r="11" spans="2:7" s="3" customFormat="1" ht="38" customHeight="1">
      <c r="B11" s="9"/>
      <c r="C11" s="13"/>
      <c r="D11" s="13"/>
      <c r="F11" s="16"/>
    </row>
    <row r="12" spans="2:7" ht="30" customHeight="1">
      <c r="B12" s="52" t="s">
        <v>266</v>
      </c>
      <c r="C12" s="18"/>
      <c r="D12" s="18"/>
    </row>
    <row r="13" spans="2:7" ht="19">
      <c r="B13" s="3"/>
      <c r="C13" s="3"/>
      <c r="D13" s="3"/>
      <c r="F13" s="43"/>
    </row>
    <row r="14" spans="2:7" s="3" customFormat="1" ht="63" customHeight="1">
      <c r="B14" s="88" t="s">
        <v>402</v>
      </c>
      <c r="C14" s="88" t="s">
        <v>403</v>
      </c>
      <c r="D14" s="88" t="s">
        <v>405</v>
      </c>
      <c r="E14" s="88" t="s">
        <v>404</v>
      </c>
      <c r="F14" s="88" t="s">
        <v>310</v>
      </c>
      <c r="G14" s="69"/>
    </row>
    <row r="15" spans="2:7" s="3" customFormat="1" ht="29" customHeight="1">
      <c r="B15" s="85"/>
      <c r="C15" s="86"/>
      <c r="D15" s="86"/>
      <c r="E15"/>
      <c r="F15" s="87"/>
    </row>
    <row r="16" spans="2:7" s="3" customFormat="1" ht="29" customHeight="1">
      <c r="B16" s="86"/>
      <c r="C16" s="86"/>
      <c r="D16" s="86"/>
      <c r="E16" s="86"/>
      <c r="F16" s="86"/>
    </row>
    <row r="17" spans="2:6" s="3" customFormat="1" ht="29" customHeight="1">
      <c r="B17" s="86"/>
      <c r="C17" s="86"/>
      <c r="D17" s="86"/>
      <c r="E17" s="86"/>
      <c r="F17" s="86"/>
    </row>
    <row r="18" spans="2:6" s="3" customFormat="1" ht="29" customHeight="1">
      <c r="B18" s="86"/>
      <c r="C18" s="86"/>
      <c r="D18" s="86"/>
      <c r="E18" s="86"/>
      <c r="F18" s="86"/>
    </row>
    <row r="19" spans="2:6" s="3" customFormat="1" ht="29" customHeight="1">
      <c r="B19" s="86"/>
      <c r="C19" s="86"/>
      <c r="D19" s="86"/>
      <c r="E19" s="86"/>
      <c r="F19" s="86"/>
    </row>
    <row r="20" spans="2:6" s="3" customFormat="1" ht="29" customHeight="1">
      <c r="B20" s="86"/>
      <c r="C20" s="86"/>
      <c r="D20" s="86"/>
      <c r="E20" s="86"/>
      <c r="F20" s="86"/>
    </row>
    <row r="21" spans="2:6" s="3" customFormat="1" ht="29" customHeight="1">
      <c r="B21" s="86"/>
      <c r="C21" s="86"/>
      <c r="D21" s="86"/>
      <c r="E21" s="86"/>
      <c r="F21" s="86"/>
    </row>
    <row r="22" spans="2:6" s="3" customFormat="1" ht="29" customHeight="1">
      <c r="B22" s="86"/>
      <c r="C22" s="86"/>
      <c r="D22" s="86"/>
      <c r="E22" s="86"/>
      <c r="F22" s="86"/>
    </row>
    <row r="23" spans="2:6" s="3" customFormat="1" ht="29" customHeight="1">
      <c r="B23" s="86"/>
      <c r="C23" s="86"/>
      <c r="D23" s="86"/>
      <c r="E23" s="86"/>
      <c r="F23" s="86"/>
    </row>
    <row r="24" spans="2:6" s="3" customFormat="1" ht="29" customHeight="1">
      <c r="B24" s="86"/>
      <c r="C24" s="86"/>
      <c r="D24" s="86"/>
      <c r="E24" s="86"/>
      <c r="F24" s="86"/>
    </row>
    <row r="25" spans="2:6" s="3" customFormat="1" ht="29" customHeight="1">
      <c r="B25" s="86"/>
      <c r="C25" s="86"/>
      <c r="D25" s="86"/>
      <c r="E25" s="86"/>
      <c r="F25" s="86"/>
    </row>
    <row r="26" spans="2:6" s="3" customFormat="1" ht="29" customHeight="1">
      <c r="B26" s="86"/>
      <c r="C26" s="86"/>
      <c r="D26" s="86"/>
      <c r="E26" s="86"/>
      <c r="F26" s="86"/>
    </row>
    <row r="27" spans="2:6" s="3" customFormat="1" ht="29" customHeight="1">
      <c r="B27" s="86"/>
      <c r="C27" s="86"/>
      <c r="D27" s="86"/>
      <c r="E27" s="86"/>
      <c r="F27" s="86"/>
    </row>
    <row r="28" spans="2:6" s="3" customFormat="1" ht="29" customHeight="1">
      <c r="B28" s="86"/>
      <c r="C28" s="86"/>
      <c r="D28" s="86"/>
      <c r="E28" s="86"/>
      <c r="F28" s="86"/>
    </row>
    <row r="29" spans="2:6" s="3" customFormat="1" ht="29" customHeight="1">
      <c r="B29" s="86"/>
      <c r="C29" s="86"/>
      <c r="D29" s="86"/>
      <c r="E29" s="86"/>
      <c r="F29" s="86"/>
    </row>
    <row r="30" spans="2:6" s="3" customFormat="1" ht="29" customHeight="1">
      <c r="B30" s="86"/>
      <c r="C30" s="86"/>
      <c r="D30" s="86"/>
      <c r="E30" s="86"/>
      <c r="F30" s="86"/>
    </row>
    <row r="31" spans="2:6" s="3" customFormat="1" ht="29" customHeight="1">
      <c r="B31" s="86"/>
      <c r="C31" s="86"/>
      <c r="D31" s="86"/>
      <c r="E31" s="86"/>
      <c r="F31" s="86"/>
    </row>
    <row r="32" spans="2:6" s="3" customFormat="1" ht="29" customHeight="1">
      <c r="B32" s="86"/>
      <c r="C32" s="86"/>
      <c r="D32" s="86"/>
      <c r="E32" s="86"/>
      <c r="F32" s="86"/>
    </row>
    <row r="33" spans="2:13" s="3" customFormat="1" ht="29" customHeight="1">
      <c r="B33" s="86"/>
      <c r="C33" s="86"/>
      <c r="D33" s="86"/>
      <c r="E33" s="86"/>
      <c r="F33" s="86"/>
    </row>
    <row r="34" spans="2:13" s="3" customFormat="1" ht="30" customHeight="1">
      <c r="B34" s="86"/>
      <c r="C34" s="86"/>
      <c r="D34" s="86"/>
      <c r="E34" s="86"/>
      <c r="F34" s="86"/>
    </row>
    <row r="35" spans="2:13" s="3" customFormat="1" ht="30" customHeight="1">
      <c r="B35" s="86"/>
      <c r="C35" s="86"/>
      <c r="D35" s="86"/>
      <c r="E35" s="86"/>
      <c r="F35" s="86"/>
    </row>
    <row r="36" spans="2:13" s="3" customFormat="1" ht="30" customHeight="1">
      <c r="B36" s="86"/>
      <c r="C36" s="86"/>
      <c r="D36" s="86"/>
      <c r="E36" s="86"/>
      <c r="F36" s="86"/>
    </row>
    <row r="37" spans="2:13" s="3" customFormat="1" ht="30" customHeight="1">
      <c r="B37" s="86"/>
      <c r="C37" s="86"/>
      <c r="D37" s="86"/>
      <c r="E37" s="86"/>
      <c r="F37" s="86"/>
    </row>
    <row r="38" spans="2:13" s="3" customFormat="1" ht="30" customHeight="1">
      <c r="B38" s="86"/>
      <c r="C38" s="86"/>
      <c r="D38" s="86"/>
      <c r="E38" s="86"/>
      <c r="F38" s="86"/>
    </row>
    <row r="39" spans="2:13" s="3" customFormat="1" ht="30" customHeight="1">
      <c r="B39" s="86"/>
      <c r="C39" s="86"/>
      <c r="D39" s="86"/>
      <c r="E39" s="86"/>
      <c r="F39" s="86"/>
    </row>
    <row r="40" spans="2:13" s="3" customFormat="1" ht="29" customHeight="1">
      <c r="B40" s="86"/>
      <c r="C40" s="86"/>
      <c r="D40" s="86"/>
      <c r="E40" s="86"/>
      <c r="F40" s="86"/>
    </row>
    <row r="41" spans="2:13" s="3" customFormat="1" ht="29" customHeight="1">
      <c r="B41" s="86"/>
      <c r="C41" s="86"/>
      <c r="D41" s="86"/>
      <c r="E41" s="86"/>
      <c r="F41" s="86"/>
    </row>
    <row r="42" spans="2:13" s="3" customFormat="1" ht="30" customHeight="1">
      <c r="B42" s="86"/>
      <c r="C42" s="86"/>
      <c r="D42" s="86"/>
      <c r="E42" s="86"/>
      <c r="F42" s="86"/>
    </row>
    <row r="43" spans="2:13" s="3" customFormat="1" ht="30" customHeight="1">
      <c r="B43" s="4"/>
      <c r="C43" s="4"/>
      <c r="D43" s="4"/>
      <c r="E43" s="4"/>
      <c r="F43" s="4"/>
    </row>
    <row r="44" spans="2:13" s="3" customFormat="1" ht="50" customHeight="1">
      <c r="B44" s="123" t="s">
        <v>268</v>
      </c>
      <c r="C44" s="123"/>
      <c r="D44" s="123"/>
      <c r="E44" s="123"/>
      <c r="F44" s="123"/>
    </row>
    <row r="45" spans="2:13" s="3" customFormat="1" ht="30" customHeight="1">
      <c r="B45" s="4" t="s">
        <v>311</v>
      </c>
      <c r="C45" s="4"/>
      <c r="D45" s="4"/>
      <c r="E45" s="4"/>
      <c r="F45" s="4"/>
    </row>
    <row r="46" spans="2:13" s="3" customFormat="1" ht="30" customHeight="1">
      <c r="B46" s="4" t="s">
        <v>312</v>
      </c>
      <c r="C46" s="4"/>
      <c r="D46" s="4"/>
      <c r="E46" s="4"/>
      <c r="F46" s="4"/>
    </row>
    <row r="47" spans="2:13" s="3" customFormat="1" ht="29" customHeight="1"/>
    <row r="48" spans="2:13" s="3" customFormat="1" ht="15" customHeight="1">
      <c r="B48" s="122"/>
      <c r="C48" s="122"/>
      <c r="D48" s="79"/>
      <c r="E48" s="122"/>
      <c r="F48" s="122"/>
      <c r="M48"/>
    </row>
    <row r="49" spans="2:16" s="3" customFormat="1" ht="15" customHeight="1">
      <c r="B49" s="54"/>
      <c r="C49" s="54"/>
      <c r="D49" s="54"/>
      <c r="M49"/>
    </row>
    <row r="50" spans="2:16" s="3" customFormat="1" ht="15" customHeight="1">
      <c r="B50" s="59" t="s">
        <v>272</v>
      </c>
      <c r="C50" s="55"/>
      <c r="D50" s="55"/>
      <c r="H50" s="62"/>
      <c r="P50"/>
    </row>
    <row r="51" spans="2:16" s="3" customFormat="1" ht="15" customHeight="1">
      <c r="B51" s="76" t="s">
        <v>270</v>
      </c>
      <c r="C51" s="56"/>
      <c r="D51" s="56"/>
      <c r="H51" s="62"/>
      <c r="P51"/>
    </row>
    <row r="52" spans="2:16" s="3" customFormat="1" ht="15" customHeight="1">
      <c r="B52" s="75" t="s">
        <v>309</v>
      </c>
      <c r="C52" s="56"/>
      <c r="D52" s="56"/>
      <c r="H52" s="62"/>
      <c r="P52"/>
    </row>
    <row r="53" spans="2:16" s="3" customFormat="1" ht="15" customHeight="1">
      <c r="B53" s="76" t="s">
        <v>271</v>
      </c>
      <c r="C53" s="56"/>
      <c r="D53" s="56"/>
      <c r="H53" s="62"/>
      <c r="P53"/>
    </row>
    <row r="54" spans="2:16" s="3" customFormat="1" ht="15" customHeight="1">
      <c r="B54" s="76" t="s">
        <v>269</v>
      </c>
      <c r="C54" s="56"/>
      <c r="D54" s="56"/>
      <c r="H54" s="62"/>
      <c r="P54"/>
    </row>
    <row r="55" spans="2:16" s="3" customFormat="1" ht="15" customHeight="1">
      <c r="B55" s="76" t="s">
        <v>167</v>
      </c>
      <c r="C55" s="56"/>
      <c r="D55" s="56"/>
      <c r="H55" s="62"/>
      <c r="P55"/>
    </row>
    <row r="56" spans="2:16" s="3" customFormat="1" ht="15" customHeight="1">
      <c r="B56" s="76" t="s">
        <v>168</v>
      </c>
      <c r="C56" s="56"/>
      <c r="D56" s="56"/>
      <c r="H56" s="62"/>
      <c r="P56"/>
    </row>
    <row r="57" spans="2:16" s="3" customFormat="1" ht="15" customHeight="1">
      <c r="B57" s="53"/>
      <c r="M57"/>
    </row>
    <row r="58" spans="2:16" s="3" customFormat="1" ht="15" customHeight="1">
      <c r="B58" s="122"/>
      <c r="C58" s="122"/>
      <c r="D58" s="79"/>
      <c r="E58" s="122"/>
      <c r="F58" s="122"/>
      <c r="M58"/>
    </row>
    <row r="59" spans="2:16" s="3" customFormat="1" ht="281" customHeight="1"/>
    <row r="60" spans="2:16" s="3" customFormat="1" ht="281" customHeight="1"/>
    <row r="61" spans="2:16" s="3" customFormat="1" ht="281" customHeight="1"/>
    <row r="62" spans="2:16" s="3" customFormat="1" ht="281" customHeight="1"/>
    <row r="63" spans="2:16" s="3" customFormat="1" ht="281" customHeight="1"/>
    <row r="64" spans="2:16" s="3" customFormat="1" ht="281" customHeight="1"/>
    <row r="65" s="3" customFormat="1" ht="281" customHeight="1"/>
    <row r="66" s="3" customFormat="1" ht="281" customHeight="1"/>
  </sheetData>
  <mergeCells count="5">
    <mergeCell ref="B48:C48"/>
    <mergeCell ref="B58:C58"/>
    <mergeCell ref="B44:F44"/>
    <mergeCell ref="E48:F48"/>
    <mergeCell ref="E58:F58"/>
  </mergeCells>
  <conditionalFormatting sqref="H50:H56">
    <cfRule type="cellIs" dxfId="45" priority="1" stopIfTrue="1" operator="equal">
      <formula>"2"</formula>
    </cfRule>
    <cfRule type="cellIs" dxfId="44" priority="2" operator="equal">
      <formula>"1"</formula>
    </cfRule>
  </conditionalFormatting>
  <hyperlinks>
    <hyperlink ref="B50" location="ΕΞΩΦΥΛΛΟ!A1" display="&gt;&gt;&gt; Εξώφυλλο" xr:uid="{CF5ADE77-B5DE-FF4F-8A08-10FD1A4C1FDB}"/>
    <hyperlink ref="B52" location="'ΥΠΟΠΤΗ ΔΡΑΣΤΗΡΙΟΤΗΤΑ - ΜΟΚΑΣ'!A1" display="&gt;&gt;&gt; Υποπτη δραστηριότητα και αναφορές στην ΜΟΚΑΣ" xr:uid="{FC73D47D-EF35-6442-8C2F-262FF338F0FE}"/>
    <hyperlink ref="B54" location="'ΚΑΤΑΘΕΣΕΙΣ ΠΑΙΚΤΩΝ'!A1" display="&gt;&gt;&gt; Καταθέσεις παικτών" xr:uid="{1E3B8478-6867-C946-A5D3-A2E3EEFC5299}"/>
    <hyperlink ref="B55" location="'ΕΓΓΕΓΡΑΜΜΕΝΟΙ ΠΑΙΚΤΕΣ'!A1" display="&gt;&gt;&gt; Εγγεγραμμένοι παίκτες" xr:uid="{E01580D9-9C0F-074D-BDB7-89F1167D78A1}"/>
    <hyperlink ref="B53" location="'ΠΟΙΝΙΚΕΣ - ΔΙΟΙΚΗΤΙΚΕΣ ΚΥΡΩΣΕΙΣ'!A1" display="&gt;&gt;&gt; Ποινικές / Διοικητικές κυρώσεις" xr:uid="{64509AFC-3BAC-D741-8F99-C12770542E70}"/>
    <hyperlink ref="B56" location="'ΕΚΠΑΙΔΕΥΣΗ &amp; ΚΑΤΑΡΤΙΣΗ'!A1" display="&gt;&gt;&gt; Εκπαίδευση και κατάρτιση" xr:uid="{C1C571FE-0CBE-3F44-B580-9797E071B0FB}"/>
    <hyperlink ref="B51" location="'ΕΣΩΤΕΡΙΚΗ ΟΡΓΑΝΩΣΗ'!A1" display="&gt;&gt;&gt; Εσωτερική οργάνωση" xr:uid="{765F1232-6D63-F04C-B7B1-B6E6597E1C57}"/>
  </hyperlinks>
  <pageMargins left="0.7" right="0.7" top="0.75" bottom="0.75" header="0.3" footer="0.3"/>
  <headerFooter>
    <oddFooter>&amp;C_x000D_&amp;1#&amp;"Calibri"&amp;8&amp;K000000 Document classification: NBA Confidential</oddFooter>
  </headerFooter>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AC0311-1269-8B46-B847-64A8C79AF927}">
          <x14:formula1>
            <xm:f>SETTINGS!$B$2:$B$4</xm:f>
          </x14:formula1>
          <xm:sqref>D15:D42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38031-0241-8E43-9D38-C6E3437424B5}">
  <sheetPr>
    <tabColor theme="1"/>
  </sheetPr>
  <dimension ref="A1:P72"/>
  <sheetViews>
    <sheetView zoomScale="60" zoomScaleNormal="60" workbookViewId="0">
      <selection activeCell="H6" sqref="H6"/>
    </sheetView>
  </sheetViews>
  <sheetFormatPr baseColWidth="10" defaultColWidth="11" defaultRowHeight="16"/>
  <cols>
    <col min="1" max="1" width="14.33203125" style="3" customWidth="1"/>
    <col min="2" max="2" width="19.1640625" customWidth="1"/>
    <col min="3" max="3" width="131.6640625" customWidth="1"/>
    <col min="4" max="4" width="24.83203125" customWidth="1"/>
    <col min="5" max="5" width="43.83203125" customWidth="1"/>
    <col min="6" max="6" width="26.6640625" customWidth="1"/>
    <col min="7" max="7" width="1.6640625" style="3" customWidth="1"/>
    <col min="8" max="8" width="35.6640625" style="3" customWidth="1"/>
    <col min="9" max="9" width="11" style="3"/>
    <col min="10" max="13" width="131.83203125" style="3" customWidth="1"/>
    <col min="14" max="14" width="94.33203125" style="3" customWidth="1"/>
    <col min="15" max="16" width="11" style="3"/>
  </cols>
  <sheetData>
    <row r="1" spans="2:15" s="3" customFormat="1" ht="15" customHeight="1"/>
    <row r="2" spans="2:15" s="3" customFormat="1" ht="64" customHeight="1"/>
    <row r="3" spans="2:15" s="3" customFormat="1" ht="15" customHeight="1">
      <c r="B3" s="95"/>
      <c r="C3" s="95"/>
      <c r="D3" s="95"/>
      <c r="E3" s="95"/>
      <c r="F3" s="95"/>
    </row>
    <row r="4" spans="2:15" s="3" customFormat="1" ht="15" customHeight="1">
      <c r="B4" s="96"/>
      <c r="C4" s="96"/>
      <c r="D4" s="96"/>
      <c r="E4" s="96"/>
      <c r="F4" s="96"/>
    </row>
    <row r="5" spans="2:15" s="3" customFormat="1" ht="15" customHeight="1"/>
    <row r="6" spans="2:15" s="3" customFormat="1" ht="15" customHeight="1">
      <c r="B6" s="28" t="s">
        <v>91</v>
      </c>
      <c r="C6" s="4" t="str">
        <f>IF(ΕΞΩΦΥΛΛΟ!C6="(Συμπληρώστε εδώ)","(Συμπληρώστε στο ΕΞΩΦΥΛΛΟ)",ΕΞΩΦΥΛΛΟ!C6)</f>
        <v>(Συμπληρώστε στο ΕΞΩΦΥΛΛΟ)</v>
      </c>
      <c r="D6" s="28"/>
      <c r="E6" s="58" t="s">
        <v>165</v>
      </c>
      <c r="F6" s="18" t="str">
        <f>IF(ΕΞΩΦΥΛΛΟ!E6="(Επιλέξτε έτος)","(Συμπληρώστε στο ΕΞΩΦΥΛΛΟ)",ΕΞΩΦΥΛΛΟ!E6)</f>
        <v>(Συμπληρώστε στο ΕΞΩΦΥΛΛΟ)</v>
      </c>
      <c r="H6" s="15"/>
      <c r="I6" s="15"/>
    </row>
    <row r="7" spans="2:15" s="3" customFormat="1" ht="15" customHeight="1">
      <c r="B7" s="28" t="s">
        <v>164</v>
      </c>
      <c r="C7" s="4" t="str">
        <f>IF(ΕΞΩΦΥΛΛΟ!C7="(Συμπληρώστε εδώ)","(Συμπληρώστε στο ΕΞΩΦΥΛΛΟ)",ΕΞΩΦΥΛΛΟ!C7)</f>
        <v>(Συμπληρώστε στο ΕΞΩΦΥΛΛΟ)</v>
      </c>
      <c r="E7" s="19"/>
      <c r="F7" s="18"/>
      <c r="H7" s="91"/>
      <c r="I7" s="91"/>
    </row>
    <row r="8" spans="2:15" ht="15" customHeight="1">
      <c r="B8" s="28" t="s">
        <v>92</v>
      </c>
      <c r="C8" s="4" t="str">
        <f>IF(ΕΞΩΦΥΛΛΟ!C8="(Συμπληρώστε εδώ)","(Συμπληρώστε στο ΕΞΩΦΥΛΛΟ)",ΕΞΩΦΥΛΛΟ!C8)</f>
        <v>(Συμπληρώστε στο ΕΞΩΦΥΛΛΟ)</v>
      </c>
      <c r="D8" s="28"/>
      <c r="E8" s="58" t="s">
        <v>166</v>
      </c>
      <c r="F8" s="18" t="str">
        <f>IF(ΕΞΩΦΥΛΛΟ!E8="(Συμπληρώστε εδώ)","(Συμπληρώστε στο ΕΞΩΦΥΛΛΟ)",ΕΞΩΦΥΛΛΟ!E8)</f>
        <v>(Συμπληρώστε στο ΕΞΩΦΥΛΛΟ)</v>
      </c>
      <c r="H8" s="16"/>
    </row>
    <row r="9" spans="2:15" ht="15" customHeight="1">
      <c r="B9" s="9"/>
      <c r="C9" s="13"/>
      <c r="D9" s="12"/>
      <c r="E9" s="17"/>
      <c r="F9" s="11"/>
      <c r="H9" s="16"/>
    </row>
    <row r="10" spans="2:15" ht="15" customHeight="1">
      <c r="B10" s="97"/>
      <c r="C10" s="97"/>
      <c r="D10" s="97"/>
      <c r="E10" s="97"/>
      <c r="F10" s="97"/>
      <c r="H10" s="16"/>
    </row>
    <row r="11" spans="2:15" s="3" customFormat="1" ht="39" customHeight="1">
      <c r="B11" s="9"/>
      <c r="C11" s="13"/>
      <c r="D11" s="12"/>
      <c r="E11" s="17"/>
      <c r="F11" s="11"/>
      <c r="H11" s="16"/>
    </row>
    <row r="12" spans="2:15" ht="31" customHeight="1">
      <c r="B12" s="52" t="s">
        <v>262</v>
      </c>
      <c r="C12" s="18"/>
      <c r="D12" s="3"/>
      <c r="E12" s="19"/>
      <c r="F12" s="3"/>
    </row>
    <row r="13" spans="2:15" ht="19">
      <c r="B13" s="3"/>
      <c r="C13" s="3"/>
      <c r="D13" s="3"/>
      <c r="E13" s="3"/>
      <c r="F13" s="3"/>
      <c r="H13" s="43"/>
    </row>
    <row r="14" spans="2:15" s="3" customFormat="1" ht="30" customHeight="1">
      <c r="B14" s="111" t="s">
        <v>228</v>
      </c>
      <c r="C14" s="112"/>
      <c r="D14" s="112"/>
      <c r="E14" s="112"/>
      <c r="F14" s="113"/>
      <c r="H14" s="44"/>
      <c r="O14" s="3" t="s">
        <v>17</v>
      </c>
    </row>
    <row r="15" spans="2:15" s="3" customFormat="1" ht="30" customHeight="1">
      <c r="B15" s="36" t="s">
        <v>2</v>
      </c>
      <c r="C15" s="27" t="s">
        <v>225</v>
      </c>
      <c r="D15" s="41" t="s">
        <v>188</v>
      </c>
      <c r="E15" s="124" t="s">
        <v>190</v>
      </c>
      <c r="F15" s="124"/>
      <c r="G15" s="84" t="str">
        <f>IF((D15=("ΕΚΚΡΕΜΕΙ / ΔΕΝ ΕΚΚΡΕΜΕΙ")),"1",(IF((D15=("ΝΑΙ / ΟΧΙ")),"1","2")))</f>
        <v>1</v>
      </c>
    </row>
    <row r="16" spans="2:15" s="3" customFormat="1" ht="30" customHeight="1">
      <c r="B16" s="36" t="s">
        <v>69</v>
      </c>
      <c r="C16" s="30" t="s">
        <v>226</v>
      </c>
      <c r="D16" s="41" t="s">
        <v>188</v>
      </c>
      <c r="E16" s="124" t="s">
        <v>190</v>
      </c>
      <c r="F16" s="124"/>
      <c r="G16" s="84" t="str">
        <f t="shared" ref="G16:G22" si="0">IF((D16=("ΕΚΚΡΕΜΕΙ / ΔΕΝ ΕΚΚΡΕΜΕΙ")),"1",(IF((D16=("ΝΑΙ / ΟΧΙ")),"1","2")))</f>
        <v>1</v>
      </c>
    </row>
    <row r="17" spans="2:8" s="3" customFormat="1" ht="30" customHeight="1">
      <c r="B17" s="36" t="s">
        <v>70</v>
      </c>
      <c r="C17" s="27" t="s">
        <v>227</v>
      </c>
      <c r="D17" s="41" t="s">
        <v>188</v>
      </c>
      <c r="E17" s="124" t="s">
        <v>190</v>
      </c>
      <c r="F17" s="124"/>
      <c r="G17" s="84" t="str">
        <f t="shared" si="0"/>
        <v>1</v>
      </c>
    </row>
    <row r="18" spans="2:8" s="3" customFormat="1" ht="30" customHeight="1">
      <c r="B18" s="36" t="s">
        <v>71</v>
      </c>
      <c r="C18" s="27" t="s">
        <v>317</v>
      </c>
      <c r="D18" s="41" t="s">
        <v>188</v>
      </c>
      <c r="E18" s="124" t="s">
        <v>190</v>
      </c>
      <c r="F18" s="124"/>
      <c r="G18" s="84" t="str">
        <f t="shared" si="0"/>
        <v>1</v>
      </c>
    </row>
    <row r="19" spans="2:8" s="3" customFormat="1" ht="30" customHeight="1">
      <c r="B19" s="36" t="s">
        <v>80</v>
      </c>
      <c r="C19" s="38" t="s">
        <v>319</v>
      </c>
      <c r="D19" s="41" t="s">
        <v>179</v>
      </c>
      <c r="E19" s="41" t="s">
        <v>190</v>
      </c>
      <c r="F19" s="41" t="s">
        <v>191</v>
      </c>
      <c r="G19" s="84" t="str">
        <f t="shared" si="0"/>
        <v>1</v>
      </c>
    </row>
    <row r="20" spans="2:8" s="3" customFormat="1" ht="30" customHeight="1">
      <c r="B20" s="36" t="s">
        <v>81</v>
      </c>
      <c r="C20" s="38" t="s">
        <v>321</v>
      </c>
      <c r="D20" s="41" t="s">
        <v>179</v>
      </c>
      <c r="E20" s="124" t="s">
        <v>190</v>
      </c>
      <c r="F20" s="124"/>
      <c r="G20" s="84" t="str">
        <f t="shared" si="0"/>
        <v>1</v>
      </c>
    </row>
    <row r="21" spans="2:8" s="3" customFormat="1" ht="54" customHeight="1">
      <c r="B21" s="36" t="s">
        <v>82</v>
      </c>
      <c r="C21" s="38" t="s">
        <v>322</v>
      </c>
      <c r="D21" s="41" t="s">
        <v>179</v>
      </c>
      <c r="E21" s="124" t="s">
        <v>190</v>
      </c>
      <c r="F21" s="124"/>
      <c r="G21" s="84" t="str">
        <f t="shared" si="0"/>
        <v>1</v>
      </c>
    </row>
    <row r="22" spans="2:8" s="3" customFormat="1" ht="30" customHeight="1">
      <c r="B22" s="36" t="s">
        <v>83</v>
      </c>
      <c r="C22" s="38" t="s">
        <v>318</v>
      </c>
      <c r="D22" s="41" t="s">
        <v>179</v>
      </c>
      <c r="E22" s="124" t="s">
        <v>190</v>
      </c>
      <c r="F22" s="124"/>
      <c r="G22" s="84" t="str">
        <f t="shared" si="0"/>
        <v>1</v>
      </c>
    </row>
    <row r="23" spans="2:8" s="3" customFormat="1" ht="32" customHeight="1">
      <c r="B23" s="36" t="s">
        <v>143</v>
      </c>
      <c r="C23" s="27" t="s">
        <v>320</v>
      </c>
      <c r="D23" s="125" t="s">
        <v>17</v>
      </c>
      <c r="E23" s="126"/>
      <c r="F23" s="127"/>
    </row>
    <row r="24" spans="2:8" s="3" customFormat="1" ht="30" customHeight="1"/>
    <row r="25" spans="2:8" s="3" customFormat="1" ht="30" customHeight="1">
      <c r="B25" s="128" t="s">
        <v>197</v>
      </c>
      <c r="C25" s="129"/>
      <c r="D25" s="129"/>
      <c r="E25" s="129"/>
      <c r="F25" s="129"/>
      <c r="H25" s="32"/>
    </row>
    <row r="26" spans="2:8" s="3" customFormat="1" ht="30" customHeight="1">
      <c r="B26" s="36" t="s">
        <v>3</v>
      </c>
      <c r="C26" s="38" t="s">
        <v>229</v>
      </c>
      <c r="D26" s="41" t="s">
        <v>188</v>
      </c>
      <c r="E26" s="124" t="s">
        <v>178</v>
      </c>
      <c r="F26" s="124"/>
      <c r="G26" s="84" t="str">
        <f t="shared" ref="G26:G33" si="1">IF((D26=("ΕΚΚΡΕΜΕΙ / ΔΕΝ ΕΚΚΡΕΜΕΙ")),"1",(IF((D26=("ΝΑΙ / ΟΧΙ")),"1","2")))</f>
        <v>1</v>
      </c>
    </row>
    <row r="27" spans="2:8" s="3" customFormat="1" ht="30" customHeight="1">
      <c r="B27" s="36" t="s">
        <v>72</v>
      </c>
      <c r="C27" s="38" t="s">
        <v>230</v>
      </c>
      <c r="D27" s="41" t="s">
        <v>188</v>
      </c>
      <c r="E27" s="124" t="s">
        <v>178</v>
      </c>
      <c r="F27" s="124"/>
      <c r="G27" s="84" t="str">
        <f t="shared" si="1"/>
        <v>1</v>
      </c>
    </row>
    <row r="28" spans="2:8" s="3" customFormat="1" ht="30" customHeight="1">
      <c r="B28" s="36" t="s">
        <v>73</v>
      </c>
      <c r="C28" s="38" t="s">
        <v>234</v>
      </c>
      <c r="D28" s="41" t="s">
        <v>188</v>
      </c>
      <c r="E28" s="124" t="s">
        <v>178</v>
      </c>
      <c r="F28" s="124"/>
      <c r="G28" s="84" t="str">
        <f t="shared" si="1"/>
        <v>1</v>
      </c>
    </row>
    <row r="29" spans="2:8" s="3" customFormat="1" ht="30" customHeight="1">
      <c r="B29" s="36" t="s">
        <v>74</v>
      </c>
      <c r="C29" s="38" t="s">
        <v>323</v>
      </c>
      <c r="D29" s="41" t="s">
        <v>188</v>
      </c>
      <c r="E29" s="124" t="s">
        <v>178</v>
      </c>
      <c r="F29" s="124"/>
      <c r="G29" s="84" t="str">
        <f t="shared" si="1"/>
        <v>1</v>
      </c>
    </row>
    <row r="30" spans="2:8" s="3" customFormat="1" ht="30" customHeight="1">
      <c r="B30" s="36" t="s">
        <v>106</v>
      </c>
      <c r="C30" s="38" t="s">
        <v>231</v>
      </c>
      <c r="D30" s="41" t="s">
        <v>188</v>
      </c>
      <c r="E30" s="41" t="s">
        <v>178</v>
      </c>
      <c r="F30" s="41" t="s">
        <v>180</v>
      </c>
      <c r="G30" s="84" t="str">
        <f t="shared" si="1"/>
        <v>1</v>
      </c>
    </row>
    <row r="31" spans="2:8" s="3" customFormat="1" ht="30" customHeight="1">
      <c r="B31" s="36" t="s">
        <v>107</v>
      </c>
      <c r="C31" s="38" t="s">
        <v>232</v>
      </c>
      <c r="D31" s="41" t="s">
        <v>188</v>
      </c>
      <c r="E31" s="41" t="s">
        <v>178</v>
      </c>
      <c r="F31" s="41" t="s">
        <v>180</v>
      </c>
      <c r="G31" s="84" t="str">
        <f t="shared" si="1"/>
        <v>1</v>
      </c>
    </row>
    <row r="32" spans="2:8" s="3" customFormat="1" ht="30" customHeight="1">
      <c r="B32" s="36" t="s">
        <v>110</v>
      </c>
      <c r="C32" s="38" t="s">
        <v>233</v>
      </c>
      <c r="D32" s="41" t="s">
        <v>188</v>
      </c>
      <c r="E32" s="41" t="s">
        <v>178</v>
      </c>
      <c r="F32" s="41" t="s">
        <v>180</v>
      </c>
      <c r="G32" s="84" t="str">
        <f t="shared" si="1"/>
        <v>1</v>
      </c>
    </row>
    <row r="33" spans="2:16" s="3" customFormat="1" ht="30" customHeight="1">
      <c r="B33" s="36" t="s">
        <v>111</v>
      </c>
      <c r="C33" s="38" t="s">
        <v>324</v>
      </c>
      <c r="D33" s="41" t="s">
        <v>188</v>
      </c>
      <c r="E33" s="41" t="s">
        <v>178</v>
      </c>
      <c r="F33" s="41" t="s">
        <v>180</v>
      </c>
      <c r="G33" s="84" t="str">
        <f t="shared" si="1"/>
        <v>1</v>
      </c>
    </row>
    <row r="34" spans="2:16" s="3" customFormat="1" ht="32" customHeight="1">
      <c r="B34" s="36" t="s">
        <v>113</v>
      </c>
      <c r="C34" s="38" t="s">
        <v>325</v>
      </c>
      <c r="D34" s="125" t="s">
        <v>17</v>
      </c>
      <c r="E34" s="126"/>
      <c r="F34" s="127"/>
    </row>
    <row r="35" spans="2:16" s="3" customFormat="1" ht="30" customHeight="1"/>
    <row r="36" spans="2:16" s="3" customFormat="1" ht="30" customHeight="1">
      <c r="B36" s="128" t="s">
        <v>198</v>
      </c>
      <c r="C36" s="129"/>
      <c r="D36" s="129"/>
      <c r="E36" s="129"/>
      <c r="F36" s="129"/>
      <c r="H36" s="32"/>
    </row>
    <row r="37" spans="2:16" s="3" customFormat="1" ht="30" customHeight="1">
      <c r="B37" s="36" t="s">
        <v>4</v>
      </c>
      <c r="C37" s="38" t="s">
        <v>326</v>
      </c>
      <c r="D37" s="41" t="s">
        <v>188</v>
      </c>
      <c r="E37" s="124" t="s">
        <v>178</v>
      </c>
      <c r="F37" s="124"/>
      <c r="G37" s="84" t="str">
        <f t="shared" ref="G37:G44" si="2">IF((D37=("ΕΚΚΡΕΜΕΙ / ΔΕΝ ΕΚΚΡΕΜΕΙ")),"1",(IF((D37=("ΝΑΙ / ΟΧΙ")),"1","2")))</f>
        <v>1</v>
      </c>
    </row>
    <row r="38" spans="2:16" s="3" customFormat="1" ht="30" customHeight="1">
      <c r="B38" s="36" t="s">
        <v>5</v>
      </c>
      <c r="C38" s="38" t="s">
        <v>327</v>
      </c>
      <c r="D38" s="41" t="s">
        <v>188</v>
      </c>
      <c r="E38" s="124" t="s">
        <v>178</v>
      </c>
      <c r="F38" s="124"/>
      <c r="G38" s="84" t="str">
        <f t="shared" si="2"/>
        <v>1</v>
      </c>
    </row>
    <row r="39" spans="2:16" s="3" customFormat="1" ht="30" customHeight="1">
      <c r="B39" s="36" t="s">
        <v>117</v>
      </c>
      <c r="C39" s="38" t="s">
        <v>328</v>
      </c>
      <c r="D39" s="41" t="s">
        <v>188</v>
      </c>
      <c r="E39" s="124" t="s">
        <v>178</v>
      </c>
      <c r="F39" s="124"/>
      <c r="G39" s="84" t="str">
        <f t="shared" si="2"/>
        <v>1</v>
      </c>
    </row>
    <row r="40" spans="2:16" s="3" customFormat="1" ht="55" customHeight="1">
      <c r="B40" s="36" t="s">
        <v>118</v>
      </c>
      <c r="C40" s="38" t="s">
        <v>329</v>
      </c>
      <c r="D40" s="41" t="s">
        <v>188</v>
      </c>
      <c r="E40" s="124" t="s">
        <v>178</v>
      </c>
      <c r="F40" s="124"/>
      <c r="G40" s="84" t="str">
        <f t="shared" si="2"/>
        <v>1</v>
      </c>
    </row>
    <row r="41" spans="2:16" s="3" customFormat="1" ht="30" customHeight="1">
      <c r="B41" s="36" t="s">
        <v>119</v>
      </c>
      <c r="C41" s="38" t="s">
        <v>330</v>
      </c>
      <c r="D41" s="41" t="s">
        <v>188</v>
      </c>
      <c r="E41" s="41" t="s">
        <v>178</v>
      </c>
      <c r="F41" s="41" t="s">
        <v>180</v>
      </c>
      <c r="G41" s="84" t="str">
        <f t="shared" si="2"/>
        <v>1</v>
      </c>
    </row>
    <row r="42" spans="2:16" s="3" customFormat="1" ht="30" customHeight="1">
      <c r="B42" s="36" t="s">
        <v>235</v>
      </c>
      <c r="C42" s="38" t="s">
        <v>331</v>
      </c>
      <c r="D42" s="41" t="s">
        <v>188</v>
      </c>
      <c r="E42" s="41" t="s">
        <v>178</v>
      </c>
      <c r="F42" s="41" t="s">
        <v>180</v>
      </c>
      <c r="G42" s="84" t="str">
        <f t="shared" si="2"/>
        <v>1</v>
      </c>
    </row>
    <row r="43" spans="2:16" s="3" customFormat="1" ht="55" customHeight="1">
      <c r="B43" s="36" t="s">
        <v>236</v>
      </c>
      <c r="C43" s="38" t="s">
        <v>332</v>
      </c>
      <c r="D43" s="41" t="s">
        <v>188</v>
      </c>
      <c r="E43" s="41" t="s">
        <v>178</v>
      </c>
      <c r="F43" s="41" t="s">
        <v>180</v>
      </c>
      <c r="G43" s="84" t="str">
        <f t="shared" si="2"/>
        <v>1</v>
      </c>
    </row>
    <row r="44" spans="2:16" s="3" customFormat="1" ht="55" customHeight="1">
      <c r="B44" s="36" t="s">
        <v>237</v>
      </c>
      <c r="C44" s="38" t="s">
        <v>333</v>
      </c>
      <c r="D44" s="41" t="s">
        <v>188</v>
      </c>
      <c r="E44" s="41" t="s">
        <v>178</v>
      </c>
      <c r="F44" s="41" t="s">
        <v>180</v>
      </c>
      <c r="G44" s="84" t="str">
        <f t="shared" si="2"/>
        <v>1</v>
      </c>
    </row>
    <row r="45" spans="2:16" s="3" customFormat="1" ht="32" customHeight="1">
      <c r="B45" s="36" t="s">
        <v>238</v>
      </c>
      <c r="C45" s="27" t="s">
        <v>334</v>
      </c>
      <c r="D45" s="125" t="s">
        <v>17</v>
      </c>
      <c r="E45" s="126"/>
      <c r="F45" s="127"/>
    </row>
    <row r="46" spans="2:16" s="3" customFormat="1" ht="30" customHeight="1"/>
    <row r="47" spans="2:16" ht="30" customHeight="1">
      <c r="B47" s="128" t="s">
        <v>313</v>
      </c>
      <c r="C47" s="129"/>
      <c r="D47" s="129"/>
      <c r="E47" s="129"/>
      <c r="F47" s="129"/>
      <c r="M47"/>
      <c r="N47"/>
      <c r="O47"/>
      <c r="P47"/>
    </row>
    <row r="48" spans="2:16" ht="30" customHeight="1">
      <c r="B48" s="29" t="s">
        <v>6</v>
      </c>
      <c r="C48" s="27" t="s">
        <v>10</v>
      </c>
      <c r="D48" s="104" t="s">
        <v>16</v>
      </c>
      <c r="E48" s="105"/>
      <c r="F48" s="106"/>
      <c r="G48" s="84" t="str">
        <f>IF((D48=("ΠΑΡΑΚΑΛΩ ΕΠΙΛΕΞΤΕ")),"1",(IF((D48=("[ΣΥΜΠΛΗΡΩΣΤΕ ΕΔΩ]")),"1","2")))</f>
        <v>1</v>
      </c>
      <c r="M48"/>
      <c r="N48"/>
      <c r="O48"/>
      <c r="P48"/>
    </row>
    <row r="49" spans="2:16" ht="30" customHeight="1">
      <c r="B49" s="25" t="s">
        <v>316</v>
      </c>
      <c r="C49" s="65" t="s">
        <v>335</v>
      </c>
      <c r="D49" s="98" t="s">
        <v>17</v>
      </c>
      <c r="E49" s="99"/>
      <c r="F49" s="100"/>
      <c r="G49" s="84" t="str">
        <f t="shared" ref="G49:G53" si="3">IF((D49=("ΠΑΡΑΚΑΛΩ ΕΠΙΛΕΞΤΕ")),"1",(IF((D49=("[ΣΥΜΠΛΗΡΩΣΤΕ ΕΔΩ]")),"1","2")))</f>
        <v>1</v>
      </c>
      <c r="M49"/>
      <c r="N49"/>
      <c r="O49"/>
      <c r="P49"/>
    </row>
    <row r="50" spans="2:16" ht="30" customHeight="1">
      <c r="B50" s="29" t="s">
        <v>7</v>
      </c>
      <c r="C50" s="30" t="s">
        <v>89</v>
      </c>
      <c r="D50" s="104" t="s">
        <v>16</v>
      </c>
      <c r="E50" s="105"/>
      <c r="F50" s="106"/>
      <c r="G50" s="84" t="str">
        <f t="shared" si="3"/>
        <v>1</v>
      </c>
      <c r="M50"/>
      <c r="N50"/>
      <c r="O50"/>
      <c r="P50"/>
    </row>
    <row r="51" spans="2:16" ht="30" customHeight="1">
      <c r="B51" s="25" t="s">
        <v>315</v>
      </c>
      <c r="C51" s="65" t="s">
        <v>336</v>
      </c>
      <c r="D51" s="98" t="s">
        <v>17</v>
      </c>
      <c r="E51" s="99"/>
      <c r="F51" s="100"/>
      <c r="G51" s="84" t="str">
        <f t="shared" si="3"/>
        <v>1</v>
      </c>
      <c r="M51"/>
      <c r="N51"/>
      <c r="O51"/>
      <c r="P51"/>
    </row>
    <row r="52" spans="2:16" ht="30" customHeight="1">
      <c r="B52" s="29" t="s">
        <v>8</v>
      </c>
      <c r="C52" s="30" t="s">
        <v>90</v>
      </c>
      <c r="D52" s="104" t="s">
        <v>16</v>
      </c>
      <c r="E52" s="105"/>
      <c r="F52" s="106"/>
      <c r="G52" s="84" t="str">
        <f t="shared" si="3"/>
        <v>1</v>
      </c>
      <c r="M52"/>
      <c r="N52"/>
      <c r="O52"/>
      <c r="P52"/>
    </row>
    <row r="53" spans="2:16" ht="30" customHeight="1">
      <c r="B53" s="89" t="s">
        <v>314</v>
      </c>
      <c r="C53" s="65" t="s">
        <v>337</v>
      </c>
      <c r="D53" s="98" t="s">
        <v>17</v>
      </c>
      <c r="E53" s="99"/>
      <c r="F53" s="100"/>
      <c r="G53" s="84" t="str">
        <f t="shared" si="3"/>
        <v>1</v>
      </c>
      <c r="M53"/>
      <c r="N53"/>
      <c r="O53"/>
      <c r="P53"/>
    </row>
    <row r="54" spans="2:16" s="3" customFormat="1" ht="29" customHeight="1">
      <c r="B54" s="4"/>
      <c r="C54" s="4"/>
    </row>
    <row r="55" spans="2:16" s="3" customFormat="1" ht="15" customHeight="1">
      <c r="B55" s="110"/>
      <c r="C55" s="110"/>
      <c r="D55" s="110"/>
      <c r="E55" s="110"/>
      <c r="F55" s="110"/>
    </row>
    <row r="56" spans="2:16" s="3" customFormat="1" ht="12" customHeight="1">
      <c r="B56" s="46"/>
      <c r="C56" s="46"/>
      <c r="D56" s="46"/>
      <c r="E56" s="46"/>
      <c r="F56" s="46"/>
    </row>
    <row r="57" spans="2:16" s="3" customFormat="1" ht="15" customHeight="1">
      <c r="B57" s="59" t="s">
        <v>272</v>
      </c>
      <c r="C57" s="55"/>
      <c r="G57" s="62"/>
      <c r="O57"/>
    </row>
    <row r="58" spans="2:16" s="3" customFormat="1" ht="15" customHeight="1">
      <c r="B58" s="76" t="s">
        <v>270</v>
      </c>
      <c r="C58" s="56"/>
      <c r="G58" s="62"/>
      <c r="O58"/>
    </row>
    <row r="59" spans="2:16" s="3" customFormat="1" ht="15" customHeight="1">
      <c r="B59" s="76" t="s">
        <v>309</v>
      </c>
      <c r="C59" s="56"/>
      <c r="G59" s="62"/>
      <c r="O59"/>
    </row>
    <row r="60" spans="2:16" s="3" customFormat="1" ht="15" customHeight="1">
      <c r="B60" s="75" t="s">
        <v>271</v>
      </c>
      <c r="C60" s="56"/>
      <c r="G60" s="62"/>
      <c r="O60"/>
    </row>
    <row r="61" spans="2:16" s="3" customFormat="1" ht="15" customHeight="1">
      <c r="B61" s="76" t="s">
        <v>269</v>
      </c>
      <c r="C61" s="56"/>
      <c r="G61" s="62"/>
      <c r="O61"/>
    </row>
    <row r="62" spans="2:16" s="3" customFormat="1" ht="15" customHeight="1">
      <c r="B62" s="76" t="s">
        <v>167</v>
      </c>
      <c r="C62" s="56"/>
      <c r="G62" s="62"/>
      <c r="O62"/>
    </row>
    <row r="63" spans="2:16" s="3" customFormat="1" ht="15" customHeight="1">
      <c r="B63" s="76" t="s">
        <v>168</v>
      </c>
      <c r="C63" s="56"/>
      <c r="G63" s="62"/>
      <c r="O63"/>
    </row>
    <row r="64" spans="2:16" s="3" customFormat="1" ht="12" customHeight="1">
      <c r="B64" s="44"/>
    </row>
    <row r="65" spans="2:6" s="3" customFormat="1" ht="14" customHeight="1">
      <c r="B65" s="110"/>
      <c r="C65" s="110"/>
      <c r="D65" s="110"/>
      <c r="E65" s="110"/>
      <c r="F65" s="110"/>
    </row>
    <row r="66" spans="2:6" s="3" customFormat="1" ht="29" customHeight="1">
      <c r="B66" s="4"/>
      <c r="C66" s="4"/>
    </row>
    <row r="67" spans="2:6" s="3" customFormat="1" ht="211" customHeight="1">
      <c r="B67" s="4"/>
    </row>
    <row r="68" spans="2:6" s="3" customFormat="1" ht="211" customHeight="1"/>
    <row r="69" spans="2:6" s="3" customFormat="1" ht="211" customHeight="1"/>
    <row r="70" spans="2:6" s="3" customFormat="1" ht="211" customHeight="1"/>
    <row r="71" spans="2:6" s="3" customFormat="1" ht="211" customHeight="1"/>
    <row r="72" spans="2:6" s="3" customFormat="1" ht="211" customHeight="1">
      <c r="B72"/>
      <c r="C72"/>
      <c r="D72"/>
      <c r="E72"/>
      <c r="F72"/>
    </row>
  </sheetData>
  <mergeCells count="34">
    <mergeCell ref="B3:F3"/>
    <mergeCell ref="B4:F4"/>
    <mergeCell ref="E17:F17"/>
    <mergeCell ref="E18:F18"/>
    <mergeCell ref="E20:F20"/>
    <mergeCell ref="D50:F50"/>
    <mergeCell ref="H7:I7"/>
    <mergeCell ref="B10:F10"/>
    <mergeCell ref="B14:F14"/>
    <mergeCell ref="E15:F15"/>
    <mergeCell ref="E16:F16"/>
    <mergeCell ref="E22:F22"/>
    <mergeCell ref="D23:F23"/>
    <mergeCell ref="E21:F21"/>
    <mergeCell ref="B25:F25"/>
    <mergeCell ref="B47:F47"/>
    <mergeCell ref="D45:F45"/>
    <mergeCell ref="D48:F48"/>
    <mergeCell ref="D49:F49"/>
    <mergeCell ref="E37:F37"/>
    <mergeCell ref="E38:F38"/>
    <mergeCell ref="B55:F55"/>
    <mergeCell ref="B65:F65"/>
    <mergeCell ref="D51:F51"/>
    <mergeCell ref="D52:F52"/>
    <mergeCell ref="D53:F53"/>
    <mergeCell ref="E39:F39"/>
    <mergeCell ref="E40:F40"/>
    <mergeCell ref="E26:F26"/>
    <mergeCell ref="E27:F27"/>
    <mergeCell ref="E28:F28"/>
    <mergeCell ref="E29:F29"/>
    <mergeCell ref="D34:F34"/>
    <mergeCell ref="B36:F36"/>
  </mergeCells>
  <phoneticPr fontId="11" type="noConversion"/>
  <conditionalFormatting sqref="G15:G22">
    <cfRule type="cellIs" dxfId="43" priority="10" operator="equal">
      <formula>"2"</formula>
    </cfRule>
    <cfRule type="cellIs" dxfId="42" priority="9" stopIfTrue="1" operator="equal">
      <formula>"1"</formula>
    </cfRule>
  </conditionalFormatting>
  <conditionalFormatting sqref="G26:G33">
    <cfRule type="cellIs" dxfId="41" priority="8" operator="equal">
      <formula>"2"</formula>
    </cfRule>
    <cfRule type="cellIs" dxfId="40" priority="7" stopIfTrue="1" operator="equal">
      <formula>"1"</formula>
    </cfRule>
  </conditionalFormatting>
  <conditionalFormatting sqref="G37:G44">
    <cfRule type="cellIs" dxfId="39" priority="5" stopIfTrue="1" operator="equal">
      <formula>"1"</formula>
    </cfRule>
    <cfRule type="cellIs" dxfId="38" priority="6" operator="equal">
      <formula>"2"</formula>
    </cfRule>
  </conditionalFormatting>
  <conditionalFormatting sqref="G48:G53">
    <cfRule type="cellIs" dxfId="37" priority="1" stopIfTrue="1" operator="equal">
      <formula>"1"</formula>
    </cfRule>
    <cfRule type="cellIs" dxfId="36" priority="2" operator="equal">
      <formula>"2"</formula>
    </cfRule>
  </conditionalFormatting>
  <conditionalFormatting sqref="G57:G63">
    <cfRule type="cellIs" dxfId="35" priority="15" stopIfTrue="1" operator="equal">
      <formula>"2"</formula>
    </cfRule>
    <cfRule type="cellIs" dxfId="34" priority="16" operator="equal">
      <formula>"1"</formula>
    </cfRule>
  </conditionalFormatting>
  <hyperlinks>
    <hyperlink ref="B57" location="ΕΞΩΦΥΛΛΟ!A1" display="&gt;&gt;&gt; Εξώφυλλο" xr:uid="{C074F680-317B-4945-8128-F235755F73E1}"/>
    <hyperlink ref="B59" location="'ΥΠΟΠΤΗ ΔΡΑΣΤΗΡΙΟΤΗΤΑ - ΜΟΚΑΣ'!A1" display="&gt;&gt;&gt; Υποπτη δραστηριότητα και αναφορές στην ΜΟΚΑΣ" xr:uid="{3F74B865-D295-A84D-B3AF-D7051D22D424}"/>
    <hyperlink ref="B61" location="'ΚΑΤΑΘΕΣΕΙΣ ΠΑΙΚΤΩΝ'!A1" display="&gt;&gt;&gt; Καταθέσεις παικτών" xr:uid="{B451F451-2A6A-E448-A9FA-FA411AC68045}"/>
    <hyperlink ref="B62" location="'ΕΓΓΕΓΡΑΜΜΕΝΟΙ ΠΑΙΚΤΕΣ'!A1" display="&gt;&gt;&gt; Εγγεγραμμένοι παίκτες" xr:uid="{C357D0F8-41FE-E344-9604-CC76CCD4B5D8}"/>
    <hyperlink ref="B60" location="'ΠΟΙΝΙΚΕΣ - ΔΙΟΙΚΗΤΙΚΕΣ ΚΥΡΩΣΕΙΣ'!A1" display="&gt;&gt;&gt; Ποινικές / Διοικητικές κυρώσεις" xr:uid="{84214AEB-A558-2A4B-8130-74E2C170300D}"/>
    <hyperlink ref="B63" location="'ΕΚΠΑΙΔΕΥΣΗ &amp; ΚΑΤΑΡΤΙΣΗ'!A1" display="&gt;&gt;&gt; Εκπαίδευση και κατάρτιση" xr:uid="{FBB79BAF-BBFD-2547-9EA9-8D1AA437979D}"/>
    <hyperlink ref="B58" location="'ΕΣΩΤΕΡΙΚΗ ΟΡΓΑΝΩΣΗ'!A1" display="&gt;&gt;&gt; Εσωτερική οργάνωση" xr:uid="{55C77F1F-8185-7D44-9FF6-EB18D879447C}"/>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7">
        <x14:dataValidation type="list" allowBlank="1" showInputMessage="1" showErrorMessage="1" xr:uid="{A06AB047-A2B5-E441-89B7-B72E5C8B85FF}">
          <x14:formula1>
            <xm:f>SETTINGS!$B$2:$B$4</xm:f>
          </x14:formula1>
          <xm:sqref>D50 D48 D52</xm:sqref>
        </x14:dataValidation>
        <x14:dataValidation type="list" allowBlank="1" showInputMessage="1" showErrorMessage="1" xr:uid="{90A7A4D7-1D45-2A4E-9ED1-8BBABC7C19D1}">
          <x14:formula1>
            <xm:f>SETTINGS!$X$2:$X$7</xm:f>
          </x14:formula1>
          <xm:sqref>F19</xm:sqref>
        </x14:dataValidation>
        <x14:dataValidation type="list" allowBlank="1" showInputMessage="1" showErrorMessage="1" xr:uid="{B5BDF7A6-257B-4646-B4BF-6DA1BE5A240C}">
          <x14:formula1>
            <xm:f>SETTINGS!$W$2:$W$4</xm:f>
          </x14:formula1>
          <xm:sqref>D19:D22</xm:sqref>
        </x14:dataValidation>
        <x14:dataValidation type="list" allowBlank="1" showInputMessage="1" showErrorMessage="1" xr:uid="{CA5ED1CA-8703-8244-AAE0-F2AC50FC5017}">
          <x14:formula1>
            <xm:f>SETTINGS!$V$2:$V$5</xm:f>
          </x14:formula1>
          <xm:sqref>E15:F18 E20:F22 E19</xm:sqref>
        </x14:dataValidation>
        <x14:dataValidation type="list" allowBlank="1" showInputMessage="1" showErrorMessage="1" xr:uid="{6C17472A-F532-0148-AEF0-BC3145987AA9}">
          <x14:formula1>
            <xm:f>SETTINGS!$U$2:$U$4</xm:f>
          </x14:formula1>
          <xm:sqref>F30:F33 F41:F44</xm:sqref>
        </x14:dataValidation>
        <x14:dataValidation type="list" allowBlank="1" showInputMessage="1" showErrorMessage="1" xr:uid="{7E8C8C01-69D1-EF45-AAFA-C5B2FFB6B8F1}">
          <x14:formula1>
            <xm:f>SETTINGS!$S$2:$S$4</xm:f>
          </x14:formula1>
          <xm:sqref>D26:D33 D37:D44 D15:D18</xm:sqref>
        </x14:dataValidation>
        <x14:dataValidation type="list" allowBlank="1" showInputMessage="1" showErrorMessage="1" xr:uid="{47B18621-AE13-2140-A217-1C44EB6CA881}">
          <x14:formula1>
            <xm:f>SETTINGS!$T$2:$T$4</xm:f>
          </x14:formula1>
          <xm:sqref>E26:F29 E30:E33 E37:F40 E41:E44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8FCF1-90F1-6A4E-BDD0-ACAC69A80098}">
  <sheetPr>
    <tabColor theme="9" tint="-0.499984740745262"/>
  </sheetPr>
  <dimension ref="A1:O69"/>
  <sheetViews>
    <sheetView zoomScale="75" zoomScaleNormal="100" workbookViewId="0">
      <selection activeCell="H11" sqref="H11"/>
    </sheetView>
  </sheetViews>
  <sheetFormatPr baseColWidth="10" defaultColWidth="11" defaultRowHeight="16"/>
  <cols>
    <col min="1" max="1" width="14.33203125" style="3" customWidth="1"/>
    <col min="2" max="2" width="19.1640625" customWidth="1"/>
    <col min="3" max="3" width="128.33203125" customWidth="1"/>
    <col min="4" max="4" width="21" customWidth="1"/>
    <col min="5" max="6" width="14.1640625" customWidth="1"/>
    <col min="7" max="7" width="1.6640625" style="3" customWidth="1"/>
    <col min="8" max="8" width="35.6640625" style="3" customWidth="1"/>
    <col min="9" max="9" width="11" style="3"/>
    <col min="10" max="13" width="131.83203125" style="3" customWidth="1"/>
    <col min="14" max="14" width="94.33203125" style="3" customWidth="1"/>
  </cols>
  <sheetData>
    <row r="1" spans="2:15" s="3" customFormat="1" ht="15" customHeight="1"/>
    <row r="2" spans="2:15" s="3" customFormat="1" ht="64" customHeight="1"/>
    <row r="3" spans="2:15" s="3" customFormat="1" ht="15" customHeight="1">
      <c r="B3" s="95"/>
      <c r="C3" s="95"/>
      <c r="D3" s="95"/>
      <c r="E3" s="95"/>
      <c r="F3" s="95"/>
    </row>
    <row r="4" spans="2:15" s="3" customFormat="1" ht="15" customHeight="1">
      <c r="B4" s="96"/>
      <c r="C4" s="96"/>
      <c r="D4" s="96"/>
      <c r="E4" s="96"/>
      <c r="F4" s="96"/>
    </row>
    <row r="5" spans="2:15" s="3" customFormat="1" ht="15" customHeight="1"/>
    <row r="6" spans="2:15" s="3" customFormat="1" ht="15" customHeight="1">
      <c r="B6" s="28" t="s">
        <v>91</v>
      </c>
      <c r="C6" s="4" t="str">
        <f>IF(ΕΞΩΦΥΛΛΟ!C6="(Συμπληρώστε εδώ)","(Συμπληρώστε στο ΕΞΩΦΥΛΛΟ)",ΕΞΩΦΥΛΛΟ!C6)</f>
        <v>(Συμπληρώστε στο ΕΞΩΦΥΛΛΟ)</v>
      </c>
      <c r="D6" s="28" t="s">
        <v>165</v>
      </c>
      <c r="E6" s="18" t="str">
        <f>IF(ΕΞΩΦΥΛΛΟ!E6="(Επιλέξτε έτος)","(Συμπληρώστε στο ΕΞΩΦΥΛΛΟ)",ΕΞΩΦΥΛΛΟ!E6)</f>
        <v>(Συμπληρώστε στο ΕΞΩΦΥΛΛΟ)</v>
      </c>
      <c r="F6" s="14"/>
      <c r="H6" s="15"/>
      <c r="I6" s="15"/>
    </row>
    <row r="7" spans="2:15" s="3" customFormat="1" ht="15" customHeight="1">
      <c r="B7" s="28" t="s">
        <v>164</v>
      </c>
      <c r="C7" s="4" t="str">
        <f>IF(ΕΞΩΦΥΛΛΟ!C7="(Συμπληρώστε εδώ)","(Συμπληρώστε στο ΕΞΩΦΥΛΛΟ)",ΕΞΩΦΥΛΛΟ!C7)</f>
        <v>(Συμπληρώστε στο ΕΞΩΦΥΛΛΟ)</v>
      </c>
      <c r="E7" s="18"/>
      <c r="F7" s="11"/>
      <c r="H7" s="91"/>
      <c r="I7" s="91"/>
    </row>
    <row r="8" spans="2:15" ht="15" customHeight="1">
      <c r="B8" s="28" t="s">
        <v>92</v>
      </c>
      <c r="C8" s="4" t="str">
        <f>IF(ΕΞΩΦΥΛΛΟ!C8="(Συμπληρώστε εδώ)","(Συμπληρώστε στο ΕΞΩΦΥΛΛΟ)",ΕΞΩΦΥΛΛΟ!C8)</f>
        <v>(Συμπληρώστε στο ΕΞΩΦΥΛΛΟ)</v>
      </c>
      <c r="D8" s="28" t="s">
        <v>166</v>
      </c>
      <c r="E8" s="18" t="str">
        <f>IF(ΕΞΩΦΥΛΛΟ!E8="(Συμπληρώστε εδώ)","(Συμπληρώστε στο ΕΞΩΦΥΛΛΟ)",ΕΞΩΦΥΛΛΟ!E8)</f>
        <v>(Συμπληρώστε στο ΕΞΩΦΥΛΛΟ)</v>
      </c>
      <c r="F8" s="11"/>
      <c r="H8" s="16"/>
    </row>
    <row r="9" spans="2:15" ht="15" customHeight="1">
      <c r="B9" s="9"/>
      <c r="C9" s="13"/>
      <c r="D9" s="12"/>
      <c r="E9" s="17"/>
      <c r="F9" s="11"/>
      <c r="H9" s="16"/>
    </row>
    <row r="10" spans="2:15" ht="15" customHeight="1">
      <c r="B10" s="97"/>
      <c r="C10" s="97"/>
      <c r="D10" s="97"/>
      <c r="E10" s="97"/>
      <c r="F10" s="97"/>
      <c r="H10" s="16"/>
    </row>
    <row r="11" spans="2:15" s="3" customFormat="1" ht="39" customHeight="1">
      <c r="B11" s="9"/>
      <c r="C11" s="13"/>
      <c r="D11" s="12"/>
      <c r="E11" s="17"/>
      <c r="F11" s="11"/>
      <c r="H11" s="16"/>
    </row>
    <row r="12" spans="2:15" ht="31" customHeight="1">
      <c r="B12" s="52" t="s">
        <v>210</v>
      </c>
      <c r="C12" s="18"/>
      <c r="D12" s="3"/>
      <c r="E12" s="19"/>
      <c r="F12" s="3"/>
    </row>
    <row r="13" spans="2:15" ht="19">
      <c r="B13" s="3"/>
      <c r="C13" s="3"/>
      <c r="D13" s="3"/>
      <c r="E13" s="3"/>
      <c r="F13" s="3"/>
      <c r="H13" s="43"/>
    </row>
    <row r="14" spans="2:15" ht="30" customHeight="1">
      <c r="B14" s="111" t="s">
        <v>199</v>
      </c>
      <c r="C14" s="112"/>
      <c r="D14" s="112"/>
      <c r="E14" s="112"/>
      <c r="F14" s="113"/>
      <c r="H14" s="44"/>
      <c r="O14" t="s">
        <v>17</v>
      </c>
    </row>
    <row r="15" spans="2:15" ht="29" customHeight="1">
      <c r="B15" s="36" t="s">
        <v>2</v>
      </c>
      <c r="C15" s="37" t="s">
        <v>338</v>
      </c>
      <c r="D15" s="125" t="s">
        <v>17</v>
      </c>
      <c r="E15" s="126"/>
      <c r="F15" s="127"/>
      <c r="G15" s="84" t="str">
        <f>IF((D15=("ΠΑΡΑΚΑΛΩ ΕΠΙΛΕΞΤΕ")),"1",(IF((D15=("[ΣΥΜΠΛΗΡΩΣΤΕ ΕΔΩ]")),"1",(IF((D15=("")),"1","2")))))</f>
        <v>1</v>
      </c>
    </row>
    <row r="16" spans="2:15" ht="29" customHeight="1">
      <c r="B16" s="36" t="s">
        <v>69</v>
      </c>
      <c r="C16" s="37" t="s">
        <v>398</v>
      </c>
      <c r="D16" s="125" t="s">
        <v>17</v>
      </c>
      <c r="E16" s="126"/>
      <c r="F16" s="127"/>
      <c r="G16" s="84" t="str">
        <f t="shared" ref="G16:G26" si="0">IF((D16=("ΠΑΡΑΚΑΛΩ ΕΠΙΛΕΞΤΕ")),"1",(IF((D16=("[ΣΥΜΠΛΗΡΩΣΤΕ ΕΔΩ]")),"1",(IF((D16=("")),"1","2")))))</f>
        <v>1</v>
      </c>
    </row>
    <row r="17" spans="2:7" ht="29" customHeight="1">
      <c r="B17" s="36" t="s">
        <v>70</v>
      </c>
      <c r="C17" s="37" t="s">
        <v>399</v>
      </c>
      <c r="D17" s="125" t="s">
        <v>17</v>
      </c>
      <c r="E17" s="126"/>
      <c r="F17" s="127"/>
      <c r="G17" s="84" t="str">
        <f t="shared" si="0"/>
        <v>1</v>
      </c>
    </row>
    <row r="18" spans="2:7" ht="29" customHeight="1">
      <c r="B18" s="36" t="s">
        <v>71</v>
      </c>
      <c r="C18" s="37" t="s">
        <v>141</v>
      </c>
      <c r="D18" s="125" t="s">
        <v>17</v>
      </c>
      <c r="E18" s="126"/>
      <c r="F18" s="127"/>
      <c r="G18" s="84" t="str">
        <f t="shared" si="0"/>
        <v>1</v>
      </c>
    </row>
    <row r="19" spans="2:7" ht="29" customHeight="1">
      <c r="B19" s="36" t="s">
        <v>80</v>
      </c>
      <c r="C19" s="4" t="s">
        <v>339</v>
      </c>
      <c r="D19" s="125" t="s">
        <v>17</v>
      </c>
      <c r="E19" s="126"/>
      <c r="F19" s="127"/>
      <c r="G19" s="84" t="str">
        <f t="shared" si="0"/>
        <v>1</v>
      </c>
    </row>
    <row r="20" spans="2:7" ht="29" customHeight="1">
      <c r="B20" s="36" t="s">
        <v>81</v>
      </c>
      <c r="C20" s="37" t="s">
        <v>140</v>
      </c>
      <c r="D20" s="125" t="s">
        <v>17</v>
      </c>
      <c r="E20" s="126"/>
      <c r="F20" s="127"/>
      <c r="G20" s="84" t="str">
        <f t="shared" si="0"/>
        <v>1</v>
      </c>
    </row>
    <row r="21" spans="2:7" ht="29" customHeight="1">
      <c r="B21" s="36" t="s">
        <v>82</v>
      </c>
      <c r="C21" s="37" t="s">
        <v>340</v>
      </c>
      <c r="D21" s="125" t="s">
        <v>17</v>
      </c>
      <c r="E21" s="126"/>
      <c r="F21" s="127"/>
      <c r="G21" s="84" t="str">
        <f t="shared" si="0"/>
        <v>1</v>
      </c>
    </row>
    <row r="22" spans="2:7" ht="29" customHeight="1">
      <c r="B22" s="36" t="s">
        <v>83</v>
      </c>
      <c r="C22" s="37" t="s">
        <v>341</v>
      </c>
      <c r="D22" s="125" t="s">
        <v>17</v>
      </c>
      <c r="E22" s="126"/>
      <c r="F22" s="127"/>
      <c r="G22" s="84" t="str">
        <f t="shared" si="0"/>
        <v>1</v>
      </c>
    </row>
    <row r="23" spans="2:7" ht="29" customHeight="1">
      <c r="B23" s="36" t="s">
        <v>143</v>
      </c>
      <c r="C23" s="37" t="s">
        <v>342</v>
      </c>
      <c r="D23" s="125" t="s">
        <v>17</v>
      </c>
      <c r="E23" s="126"/>
      <c r="F23" s="127"/>
      <c r="G23" s="84" t="str">
        <f t="shared" si="0"/>
        <v>1</v>
      </c>
    </row>
    <row r="24" spans="2:7" ht="29" customHeight="1">
      <c r="B24" s="36" t="s">
        <v>144</v>
      </c>
      <c r="C24" s="37" t="s">
        <v>343</v>
      </c>
      <c r="D24" s="125" t="s">
        <v>17</v>
      </c>
      <c r="E24" s="126"/>
      <c r="F24" s="127"/>
      <c r="G24" s="84" t="str">
        <f t="shared" si="0"/>
        <v>1</v>
      </c>
    </row>
    <row r="25" spans="2:7" ht="29" customHeight="1">
      <c r="B25" s="36" t="s">
        <v>145</v>
      </c>
      <c r="C25" s="37" t="s">
        <v>344</v>
      </c>
      <c r="D25" s="125" t="s">
        <v>17</v>
      </c>
      <c r="E25" s="126"/>
      <c r="F25" s="127"/>
      <c r="G25" s="84" t="str">
        <f t="shared" si="0"/>
        <v>1</v>
      </c>
    </row>
    <row r="26" spans="2:7" ht="29" customHeight="1">
      <c r="B26" s="36" t="s">
        <v>146</v>
      </c>
      <c r="C26" s="37" t="s">
        <v>142</v>
      </c>
      <c r="D26" s="125" t="s">
        <v>17</v>
      </c>
      <c r="E26" s="126"/>
      <c r="F26" s="127"/>
      <c r="G26" s="84" t="str">
        <f t="shared" si="0"/>
        <v>1</v>
      </c>
    </row>
    <row r="27" spans="2:7" ht="29" customHeight="1">
      <c r="B27" s="4"/>
      <c r="C27" s="4"/>
      <c r="D27" s="3"/>
      <c r="E27" s="3"/>
      <c r="F27" s="3"/>
    </row>
    <row r="28" spans="2:7" ht="29" customHeight="1">
      <c r="B28" s="111" t="s">
        <v>345</v>
      </c>
      <c r="C28" s="112"/>
      <c r="D28" s="112"/>
      <c r="E28" s="112"/>
      <c r="F28" s="113"/>
      <c r="G28" s="35"/>
    </row>
    <row r="29" spans="2:7" ht="29" customHeight="1">
      <c r="B29" s="36" t="s">
        <v>3</v>
      </c>
      <c r="C29" s="37" t="s">
        <v>265</v>
      </c>
      <c r="D29" s="125" t="s">
        <v>17</v>
      </c>
      <c r="E29" s="126"/>
      <c r="F29" s="127"/>
      <c r="G29" s="84" t="str">
        <f t="shared" ref="G29:G30" si="1">IF((D29=("ΠΑΡΑΚΑΛΩ ΕΠΙΛΕΞΤΕ")),"1",(IF((D29=("[ΣΥΜΠΛΗΡΩΣΤΕ ΕΔΩ]")),"1",(IF((D29=("")),"1","2")))))</f>
        <v>1</v>
      </c>
    </row>
    <row r="30" spans="2:7" ht="29" customHeight="1">
      <c r="B30" s="36" t="s">
        <v>72</v>
      </c>
      <c r="C30" s="27" t="s">
        <v>264</v>
      </c>
      <c r="D30" s="125" t="s">
        <v>17</v>
      </c>
      <c r="E30" s="126"/>
      <c r="F30" s="127"/>
      <c r="G30" s="84" t="str">
        <f t="shared" si="1"/>
        <v>1</v>
      </c>
    </row>
    <row r="31" spans="2:7" ht="29" customHeight="1">
      <c r="B31" s="4"/>
      <c r="C31" s="4"/>
      <c r="D31" s="3"/>
      <c r="E31" s="3"/>
      <c r="F31" s="3"/>
    </row>
    <row r="32" spans="2:7" ht="29" customHeight="1">
      <c r="B32" s="111" t="s">
        <v>346</v>
      </c>
      <c r="C32" s="112"/>
      <c r="D32" s="112"/>
      <c r="E32" s="112"/>
      <c r="F32" s="113"/>
      <c r="G32" s="35"/>
    </row>
    <row r="33" spans="2:7" ht="29" customHeight="1">
      <c r="B33" s="36" t="s">
        <v>4</v>
      </c>
      <c r="C33" s="37" t="s">
        <v>263</v>
      </c>
      <c r="D33" s="125" t="s">
        <v>17</v>
      </c>
      <c r="E33" s="126"/>
      <c r="F33" s="127"/>
      <c r="G33" s="84" t="str">
        <f t="shared" ref="G33:G35" si="2">IF((D33=("ΠΑΡΑΚΑΛΩ ΕΠΙΛΕΞΤΕ")),"1",(IF((D33=("[ΣΥΜΠΛΗΡΩΣΤΕ ΕΔΩ]")),"1",(IF((D33=("")),"1","2")))))</f>
        <v>1</v>
      </c>
    </row>
    <row r="34" spans="2:7" ht="29" customHeight="1">
      <c r="B34" s="36" t="s">
        <v>5</v>
      </c>
      <c r="C34" s="27" t="s">
        <v>347</v>
      </c>
      <c r="D34" s="125" t="s">
        <v>17</v>
      </c>
      <c r="E34" s="126"/>
      <c r="F34" s="127"/>
      <c r="G34" s="84" t="str">
        <f t="shared" si="2"/>
        <v>1</v>
      </c>
    </row>
    <row r="35" spans="2:7" ht="29" customHeight="1">
      <c r="B35" s="36" t="s">
        <v>117</v>
      </c>
      <c r="C35" s="27" t="s">
        <v>400</v>
      </c>
      <c r="D35" s="125" t="s">
        <v>17</v>
      </c>
      <c r="E35" s="126"/>
      <c r="F35" s="127"/>
      <c r="G35" s="84" t="str">
        <f t="shared" si="2"/>
        <v>1</v>
      </c>
    </row>
    <row r="36" spans="2:7" ht="29" customHeight="1">
      <c r="B36" s="4"/>
      <c r="C36" s="4"/>
      <c r="D36" s="3"/>
      <c r="E36" s="3"/>
      <c r="F36" s="3"/>
    </row>
    <row r="37" spans="2:7" ht="29" customHeight="1">
      <c r="B37" s="111" t="s">
        <v>206</v>
      </c>
      <c r="C37" s="112"/>
      <c r="D37" s="112"/>
      <c r="E37" s="112"/>
      <c r="F37" s="113"/>
      <c r="G37" s="35"/>
    </row>
    <row r="38" spans="2:7" ht="30" customHeight="1">
      <c r="B38" s="36" t="s">
        <v>6</v>
      </c>
      <c r="C38" s="37" t="s">
        <v>348</v>
      </c>
      <c r="D38" s="125" t="s">
        <v>17</v>
      </c>
      <c r="E38" s="126"/>
      <c r="F38" s="127"/>
      <c r="G38" s="84" t="str">
        <f t="shared" ref="G38:G43" si="3">IF((D38=("ΠΑΡΑΚΑΛΩ ΕΠΙΛΕΞΤΕ")),"1",(IF((D38=("[ΣΥΜΠΛΗΡΩΣΤΕ ΕΔΩ]")),"1",(IF((D38=("")),"1","2")))))</f>
        <v>1</v>
      </c>
    </row>
    <row r="39" spans="2:7" ht="30" customHeight="1">
      <c r="B39" s="36" t="s">
        <v>7</v>
      </c>
      <c r="C39" s="37" t="s">
        <v>349</v>
      </c>
      <c r="D39" s="125" t="s">
        <v>17</v>
      </c>
      <c r="E39" s="126"/>
      <c r="F39" s="127"/>
      <c r="G39" s="84" t="str">
        <f t="shared" si="3"/>
        <v>1</v>
      </c>
    </row>
    <row r="40" spans="2:7" ht="30" customHeight="1">
      <c r="B40" s="36" t="s">
        <v>8</v>
      </c>
      <c r="C40" s="37" t="s">
        <v>350</v>
      </c>
      <c r="D40" s="125" t="s">
        <v>17</v>
      </c>
      <c r="E40" s="126"/>
      <c r="F40" s="127"/>
      <c r="G40" s="84" t="str">
        <f t="shared" si="3"/>
        <v>1</v>
      </c>
    </row>
    <row r="41" spans="2:7" ht="30" customHeight="1">
      <c r="B41" s="36" t="s">
        <v>207</v>
      </c>
      <c r="C41" s="37" t="s">
        <v>351</v>
      </c>
      <c r="D41" s="125" t="s">
        <v>17</v>
      </c>
      <c r="E41" s="126"/>
      <c r="F41" s="127"/>
      <c r="G41" s="84" t="str">
        <f t="shared" si="3"/>
        <v>1</v>
      </c>
    </row>
    <row r="42" spans="2:7" ht="30" customHeight="1">
      <c r="B42" s="36" t="s">
        <v>208</v>
      </c>
      <c r="C42" s="37" t="s">
        <v>352</v>
      </c>
      <c r="D42" s="125" t="s">
        <v>17</v>
      </c>
      <c r="E42" s="126"/>
      <c r="F42" s="127"/>
      <c r="G42" s="84" t="str">
        <f t="shared" si="3"/>
        <v>1</v>
      </c>
    </row>
    <row r="43" spans="2:7" ht="30" customHeight="1">
      <c r="B43" s="36" t="s">
        <v>209</v>
      </c>
      <c r="C43" s="37" t="s">
        <v>395</v>
      </c>
      <c r="D43" s="125" t="s">
        <v>17</v>
      </c>
      <c r="E43" s="126"/>
      <c r="F43" s="127"/>
      <c r="G43" s="84" t="str">
        <f t="shared" si="3"/>
        <v>1</v>
      </c>
    </row>
    <row r="44" spans="2:7" ht="29" customHeight="1">
      <c r="B44" s="4"/>
      <c r="C44" s="4"/>
      <c r="D44" s="3"/>
      <c r="E44" s="3"/>
      <c r="F44" s="3"/>
    </row>
    <row r="45" spans="2:7" ht="29" customHeight="1">
      <c r="B45" s="111" t="s">
        <v>394</v>
      </c>
      <c r="C45" s="112"/>
      <c r="D45" s="112"/>
      <c r="E45" s="112"/>
      <c r="F45" s="113"/>
      <c r="G45" s="35"/>
    </row>
    <row r="46" spans="2:7" ht="30" customHeight="1">
      <c r="B46" s="36" t="s">
        <v>9</v>
      </c>
      <c r="C46" s="37" t="s">
        <v>136</v>
      </c>
      <c r="D46" s="130" t="s">
        <v>17</v>
      </c>
      <c r="E46" s="131"/>
      <c r="F46" s="132"/>
      <c r="G46" s="84" t="str">
        <f t="shared" ref="G46:G50" si="4">IF((D46=("ΠΑΡΑΚΑΛΩ ΕΠΙΛΕΞΤΕ")),"1",(IF((D46=("[ΣΥΜΠΛΗΡΩΣΤΕ ΕΔΩ]")),"1",(IF((D46=("")),"1","2")))))</f>
        <v>1</v>
      </c>
    </row>
    <row r="47" spans="2:7" ht="30" customHeight="1">
      <c r="B47" s="36" t="s">
        <v>75</v>
      </c>
      <c r="C47" s="37" t="s">
        <v>137</v>
      </c>
      <c r="D47" s="130" t="s">
        <v>17</v>
      </c>
      <c r="E47" s="131"/>
      <c r="F47" s="132"/>
      <c r="G47" s="84" t="str">
        <f t="shared" si="4"/>
        <v>1</v>
      </c>
    </row>
    <row r="48" spans="2:7" ht="30" customHeight="1">
      <c r="B48" s="36" t="s">
        <v>76</v>
      </c>
      <c r="C48" s="37" t="s">
        <v>138</v>
      </c>
      <c r="D48" s="130" t="s">
        <v>17</v>
      </c>
      <c r="E48" s="131"/>
      <c r="F48" s="132"/>
      <c r="G48" s="84" t="str">
        <f t="shared" si="4"/>
        <v>1</v>
      </c>
    </row>
    <row r="49" spans="2:15" ht="30" customHeight="1">
      <c r="B49" s="36" t="s">
        <v>77</v>
      </c>
      <c r="C49" s="37" t="s">
        <v>139</v>
      </c>
      <c r="D49" s="130" t="s">
        <v>17</v>
      </c>
      <c r="E49" s="131"/>
      <c r="F49" s="132"/>
      <c r="G49" s="84" t="str">
        <f t="shared" si="4"/>
        <v>1</v>
      </c>
    </row>
    <row r="50" spans="2:15" ht="47" customHeight="1">
      <c r="B50" s="36" t="s">
        <v>84</v>
      </c>
      <c r="C50" s="42" t="s">
        <v>401</v>
      </c>
      <c r="D50" s="130" t="s">
        <v>17</v>
      </c>
      <c r="E50" s="131"/>
      <c r="F50" s="132"/>
      <c r="G50" s="84" t="str">
        <f t="shared" si="4"/>
        <v>1</v>
      </c>
    </row>
    <row r="51" spans="2:15" s="3" customFormat="1" ht="29" customHeight="1"/>
    <row r="52" spans="2:15" s="3" customFormat="1" ht="15" customHeight="1">
      <c r="B52" s="110"/>
      <c r="C52" s="110"/>
      <c r="D52" s="110"/>
      <c r="E52" s="110"/>
      <c r="F52" s="110"/>
      <c r="O52"/>
    </row>
    <row r="53" spans="2:15" s="3" customFormat="1" ht="12" customHeight="1">
      <c r="B53" s="46"/>
      <c r="C53" s="46"/>
      <c r="D53" s="46"/>
      <c r="E53" s="46"/>
      <c r="F53" s="46"/>
      <c r="O53"/>
    </row>
    <row r="54" spans="2:15" s="3" customFormat="1" ht="15" customHeight="1">
      <c r="B54" s="59" t="s">
        <v>272</v>
      </c>
      <c r="C54" s="55"/>
      <c r="G54" s="62"/>
      <c r="O54"/>
    </row>
    <row r="55" spans="2:15" s="3" customFormat="1" ht="15" customHeight="1">
      <c r="B55" s="76" t="s">
        <v>270</v>
      </c>
      <c r="C55" s="56"/>
      <c r="G55" s="62"/>
      <c r="O55"/>
    </row>
    <row r="56" spans="2:15" s="3" customFormat="1" ht="15" customHeight="1">
      <c r="B56" s="76" t="s">
        <v>309</v>
      </c>
      <c r="C56" s="56"/>
      <c r="G56" s="62"/>
      <c r="O56"/>
    </row>
    <row r="57" spans="2:15" s="3" customFormat="1" ht="15" customHeight="1">
      <c r="B57" s="76" t="s">
        <v>271</v>
      </c>
      <c r="C57" s="56"/>
      <c r="G57" s="62"/>
      <c r="O57"/>
    </row>
    <row r="58" spans="2:15" s="3" customFormat="1" ht="15" customHeight="1">
      <c r="B58" s="75" t="s">
        <v>269</v>
      </c>
      <c r="C58" s="56"/>
      <c r="G58" s="62"/>
      <c r="O58"/>
    </row>
    <row r="59" spans="2:15" s="3" customFormat="1" ht="15" customHeight="1">
      <c r="B59" s="76" t="s">
        <v>167</v>
      </c>
      <c r="C59" s="56"/>
      <c r="G59" s="62"/>
      <c r="O59"/>
    </row>
    <row r="60" spans="2:15" s="3" customFormat="1" ht="15" customHeight="1">
      <c r="B60" s="76" t="s">
        <v>168</v>
      </c>
      <c r="C60" s="56"/>
      <c r="G60" s="62"/>
      <c r="O60"/>
    </row>
    <row r="61" spans="2:15" s="3" customFormat="1" ht="12" customHeight="1">
      <c r="B61" s="44"/>
      <c r="O61"/>
    </row>
    <row r="62" spans="2:15" s="3" customFormat="1" ht="14" customHeight="1">
      <c r="B62" s="110"/>
      <c r="C62" s="110"/>
      <c r="D62" s="110"/>
      <c r="E62" s="110"/>
      <c r="F62" s="110"/>
      <c r="O62"/>
    </row>
    <row r="63" spans="2:15" ht="29" customHeight="1">
      <c r="B63" s="4"/>
      <c r="C63" s="4"/>
      <c r="D63" s="3"/>
      <c r="E63" s="3"/>
      <c r="F63" s="3"/>
    </row>
    <row r="64" spans="2:15" ht="211" customHeight="1">
      <c r="B64" s="4"/>
      <c r="C64" s="3"/>
      <c r="D64" s="3"/>
      <c r="E64" s="3"/>
      <c r="F64" s="3"/>
    </row>
    <row r="65" spans="2:6" ht="211" customHeight="1">
      <c r="B65" s="3"/>
      <c r="C65" s="3"/>
      <c r="D65" s="3"/>
      <c r="E65" s="3"/>
      <c r="F65" s="3"/>
    </row>
    <row r="66" spans="2:6" ht="211" customHeight="1">
      <c r="B66" s="3"/>
      <c r="C66" s="3"/>
      <c r="D66" s="3"/>
      <c r="E66" s="3"/>
      <c r="F66" s="3"/>
    </row>
    <row r="67" spans="2:6" ht="211" customHeight="1">
      <c r="B67" s="3"/>
      <c r="C67" s="3"/>
      <c r="D67" s="3"/>
      <c r="E67" s="3"/>
      <c r="F67" s="3"/>
    </row>
    <row r="68" spans="2:6" ht="211" customHeight="1">
      <c r="B68" s="3"/>
      <c r="C68" s="3"/>
      <c r="D68" s="3"/>
      <c r="E68" s="3"/>
      <c r="F68" s="3"/>
    </row>
    <row r="69" spans="2:6" ht="211" customHeight="1"/>
  </sheetData>
  <mergeCells count="39">
    <mergeCell ref="B52:F52"/>
    <mergeCell ref="B62:F62"/>
    <mergeCell ref="B3:F3"/>
    <mergeCell ref="B4:F4"/>
    <mergeCell ref="H7:I7"/>
    <mergeCell ref="B10:F10"/>
    <mergeCell ref="B14:F14"/>
    <mergeCell ref="D15:F15"/>
    <mergeCell ref="D16:F16"/>
    <mergeCell ref="D17:F17"/>
    <mergeCell ref="D18:F18"/>
    <mergeCell ref="B32:F32"/>
    <mergeCell ref="D19:F19"/>
    <mergeCell ref="D20:F20"/>
    <mergeCell ref="D21:F21"/>
    <mergeCell ref="D22:F22"/>
    <mergeCell ref="D23:F23"/>
    <mergeCell ref="D24:F24"/>
    <mergeCell ref="D25:F25"/>
    <mergeCell ref="D26:F26"/>
    <mergeCell ref="D29:F29"/>
    <mergeCell ref="D30:F30"/>
    <mergeCell ref="B28:F28"/>
    <mergeCell ref="D33:F33"/>
    <mergeCell ref="D34:F34"/>
    <mergeCell ref="D35:F35"/>
    <mergeCell ref="D38:F38"/>
    <mergeCell ref="D39:F39"/>
    <mergeCell ref="B37:F37"/>
    <mergeCell ref="B45:F45"/>
    <mergeCell ref="D40:F40"/>
    <mergeCell ref="D41:F41"/>
    <mergeCell ref="D42:F42"/>
    <mergeCell ref="D43:F43"/>
    <mergeCell ref="D46:F46"/>
    <mergeCell ref="D47:F47"/>
    <mergeCell ref="D48:F48"/>
    <mergeCell ref="D49:F49"/>
    <mergeCell ref="D50:F50"/>
  </mergeCells>
  <phoneticPr fontId="11" type="noConversion"/>
  <conditionalFormatting sqref="G15:G26">
    <cfRule type="cellIs" dxfId="33" priority="9" operator="equal">
      <formula>"1"</formula>
    </cfRule>
    <cfRule type="cellIs" dxfId="32" priority="10" stopIfTrue="1" operator="equal">
      <formula>"2"</formula>
    </cfRule>
  </conditionalFormatting>
  <conditionalFormatting sqref="G29:G30">
    <cfRule type="cellIs" dxfId="31" priority="8" stopIfTrue="1" operator="equal">
      <formula>"2"</formula>
    </cfRule>
    <cfRule type="cellIs" dxfId="30" priority="7" operator="equal">
      <formula>"1"</formula>
    </cfRule>
  </conditionalFormatting>
  <conditionalFormatting sqref="G33:G35">
    <cfRule type="cellIs" dxfId="29" priority="6" stopIfTrue="1" operator="equal">
      <formula>"2"</formula>
    </cfRule>
    <cfRule type="cellIs" dxfId="28" priority="5" operator="equal">
      <formula>"1"</formula>
    </cfRule>
  </conditionalFormatting>
  <conditionalFormatting sqref="G38:G43">
    <cfRule type="cellIs" dxfId="27" priority="4" stopIfTrue="1" operator="equal">
      <formula>"2"</formula>
    </cfRule>
    <cfRule type="cellIs" dxfId="26" priority="3" operator="equal">
      <formula>"1"</formula>
    </cfRule>
  </conditionalFormatting>
  <conditionalFormatting sqref="G46:G50">
    <cfRule type="cellIs" dxfId="25" priority="1" operator="equal">
      <formula>"1"</formula>
    </cfRule>
    <cfRule type="cellIs" dxfId="24" priority="2" stopIfTrue="1" operator="equal">
      <formula>"2"</formula>
    </cfRule>
  </conditionalFormatting>
  <conditionalFormatting sqref="G54:G60">
    <cfRule type="cellIs" dxfId="23" priority="11" stopIfTrue="1" operator="equal">
      <formula>"2"</formula>
    </cfRule>
    <cfRule type="cellIs" dxfId="22" priority="12" operator="equal">
      <formula>"1"</formula>
    </cfRule>
  </conditionalFormatting>
  <hyperlinks>
    <hyperlink ref="B54" location="ΕΞΩΦΥΛΛΟ!A1" display="&gt;&gt;&gt; Εξώφυλλο" xr:uid="{4C386A98-2E50-9D45-8D6E-5502C6B6A0C1}"/>
    <hyperlink ref="B56" location="'ΥΠΟΠΤΗ ΔΡΑΣΤΗΡΙΟΤΗΤΑ - ΜΟΚΑΣ'!A1" display="&gt;&gt;&gt; Υποπτη δραστηριότητα και αναφορές στην ΜΟΚΑΣ" xr:uid="{9E1A7AB2-DA11-0A43-9DED-D59EC51B1778}"/>
    <hyperlink ref="B58" location="'ΚΑΤΑΘΕΣΕΙΣ ΠΑΙΚΤΩΝ'!A1" display="&gt;&gt;&gt; Καταθέσεις παικτών" xr:uid="{4AA42AE6-32B9-3046-AA22-0F75F1A40943}"/>
    <hyperlink ref="B59" location="'ΕΓΓΕΓΡΑΜΜΕΝΟΙ ΠΑΙΚΤΕΣ'!A1" display="&gt;&gt;&gt; Εγγεγραμμένοι παίκτες" xr:uid="{6D2E28D0-6CE2-2242-B1D6-24FE94C6245D}"/>
    <hyperlink ref="B57" location="'ΠΟΙΝΙΚΕΣ - ΔΙΟΙΚΗΤΙΚΕΣ ΚΥΡΩΣΕΙΣ'!A1" display="&gt;&gt;&gt; Ποινικές / Διοικητικές κυρώσεις" xr:uid="{8586A387-E5FD-B54B-BFFB-540AE40699C4}"/>
    <hyperlink ref="B60" location="'ΕΚΠΑΙΔΕΥΣΗ &amp; ΚΑΤΑΡΤΙΣΗ'!A1" display="&gt;&gt;&gt; Εκπαίδευση και κατάρτιση" xr:uid="{A63BF74A-38A2-9D40-9068-24214C82BA1B}"/>
    <hyperlink ref="B55" location="'ΕΣΩΤΕΡΙΚΗ ΟΡΓΑΝΩΣΗ'!A1" display="&gt;&gt;&gt; Εσωτερική οργάνωση" xr:uid="{1FAF9A2E-CB1D-8543-B035-9DEE9022C9AA}"/>
  </hyperlinks>
  <pageMargins left="0.7" right="0.7" top="0.75" bottom="0.75" header="0.3" footer="0.3"/>
  <headerFooter>
    <oddFooter>&amp;C_x000D_&amp;1#&amp;"Calibri"&amp;8&amp;K000000 Document classification: NBA Confidential</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D3306-6257-C84E-8616-5046FF98A8E6}">
  <sheetPr>
    <tabColor theme="9" tint="-0.499984740745262"/>
  </sheetPr>
  <dimension ref="A1:O78"/>
  <sheetViews>
    <sheetView zoomScale="70" zoomScaleNormal="70" workbookViewId="0">
      <selection activeCell="I16" sqref="I16"/>
    </sheetView>
  </sheetViews>
  <sheetFormatPr baseColWidth="10" defaultColWidth="11" defaultRowHeight="16"/>
  <cols>
    <col min="1" max="1" width="14.33203125" style="3" customWidth="1"/>
    <col min="2" max="2" width="19.1640625" customWidth="1"/>
    <col min="3" max="3" width="128.33203125" customWidth="1"/>
    <col min="4" max="4" width="20" customWidth="1"/>
    <col min="5" max="6" width="14.1640625" customWidth="1"/>
    <col min="7" max="7" width="1.6640625" style="3" customWidth="1"/>
    <col min="8" max="8" width="35.6640625" style="3" customWidth="1"/>
    <col min="9" max="9" width="11" style="3"/>
    <col min="10" max="13" width="131.83203125" style="3" customWidth="1"/>
    <col min="14" max="14" width="94.33203125" style="3" customWidth="1"/>
  </cols>
  <sheetData>
    <row r="1" spans="2:15" s="3" customFormat="1" ht="15" customHeight="1"/>
    <row r="2" spans="2:15" s="3" customFormat="1" ht="64" customHeight="1"/>
    <row r="3" spans="2:15" s="3" customFormat="1" ht="15" customHeight="1">
      <c r="B3" s="95"/>
      <c r="C3" s="95"/>
      <c r="D3" s="95"/>
      <c r="E3" s="95"/>
      <c r="F3" s="95"/>
    </row>
    <row r="4" spans="2:15" s="3" customFormat="1" ht="15" customHeight="1">
      <c r="B4" s="96"/>
      <c r="C4" s="96"/>
      <c r="D4" s="96"/>
      <c r="E4" s="96"/>
      <c r="F4" s="96"/>
    </row>
    <row r="5" spans="2:15" s="3" customFormat="1" ht="15" customHeight="1"/>
    <row r="6" spans="2:15" s="3" customFormat="1" ht="15" customHeight="1">
      <c r="B6" s="28" t="s">
        <v>91</v>
      </c>
      <c r="C6" s="4" t="str">
        <f>IF(ΕΞΩΦΥΛΛΟ!C6="(Συμπληρώστε εδώ)","(Συμπληρώστε στο ΕΞΩΦΥΛΛΟ)",ΕΞΩΦΥΛΛΟ!C6)</f>
        <v>(Συμπληρώστε στο ΕΞΩΦΥΛΛΟ)</v>
      </c>
      <c r="D6" s="28" t="s">
        <v>165</v>
      </c>
      <c r="E6" s="18" t="str">
        <f>IF(ΕΞΩΦΥΛΛΟ!E6="(Επιλέξτε έτος)","(Συμπληρώστε στο ΕΞΩΦΥΛΛΟ)",ΕΞΩΦΥΛΛΟ!E6)</f>
        <v>(Συμπληρώστε στο ΕΞΩΦΥΛΛΟ)</v>
      </c>
      <c r="F6" s="14"/>
      <c r="H6" s="15"/>
      <c r="I6" s="15"/>
    </row>
    <row r="7" spans="2:15" s="3" customFormat="1" ht="15" customHeight="1">
      <c r="B7" s="28" t="s">
        <v>164</v>
      </c>
      <c r="C7" s="4" t="str">
        <f>IF(ΕΞΩΦΥΛΛΟ!C7="(Συμπληρώστε εδώ)","(Συμπληρώστε στο ΕΞΩΦΥΛΛΟ)",ΕΞΩΦΥΛΛΟ!C7)</f>
        <v>(Συμπληρώστε στο ΕΞΩΦΥΛΛΟ)</v>
      </c>
      <c r="E7" s="18"/>
      <c r="F7" s="11"/>
      <c r="H7" s="91"/>
      <c r="I7" s="91"/>
    </row>
    <row r="8" spans="2:15" ht="15" customHeight="1">
      <c r="B8" s="28" t="s">
        <v>92</v>
      </c>
      <c r="C8" s="4" t="str">
        <f>IF(ΕΞΩΦΥΛΛΟ!C8="(Συμπληρώστε εδώ)","(Συμπληρώστε στο ΕΞΩΦΥΛΛΟ)",ΕΞΩΦΥΛΛΟ!C8)</f>
        <v>(Συμπληρώστε στο ΕΞΩΦΥΛΛΟ)</v>
      </c>
      <c r="D8" s="28" t="s">
        <v>166</v>
      </c>
      <c r="E8" s="18" t="str">
        <f>IF(ΕΞΩΦΥΛΛΟ!E8="(Συμπληρώστε εδώ)","(Συμπληρώστε στο ΕΞΩΦΥΛΛΟ)",ΕΞΩΦΥΛΛΟ!E8)</f>
        <v>(Συμπληρώστε στο ΕΞΩΦΥΛΛΟ)</v>
      </c>
      <c r="F8" s="11"/>
      <c r="H8" s="16"/>
    </row>
    <row r="9" spans="2:15" ht="15" customHeight="1">
      <c r="B9" s="9"/>
      <c r="C9" s="13"/>
      <c r="D9" s="12"/>
      <c r="E9" s="17"/>
      <c r="F9" s="11"/>
      <c r="H9" s="16"/>
    </row>
    <row r="10" spans="2:15" ht="15" customHeight="1">
      <c r="B10" s="97"/>
      <c r="C10" s="97"/>
      <c r="D10" s="97"/>
      <c r="E10" s="97"/>
      <c r="F10" s="97"/>
      <c r="H10" s="16"/>
    </row>
    <row r="11" spans="2:15" s="3" customFormat="1" ht="39" customHeight="1">
      <c r="B11" s="9"/>
      <c r="C11" s="13"/>
      <c r="D11" s="12"/>
      <c r="E11" s="17"/>
      <c r="F11" s="11"/>
      <c r="H11" s="16"/>
    </row>
    <row r="12" spans="2:15" ht="31" customHeight="1">
      <c r="B12" s="52" t="s">
        <v>78</v>
      </c>
      <c r="C12" s="18"/>
      <c r="D12" s="3"/>
      <c r="E12" s="19"/>
      <c r="F12" s="3"/>
    </row>
    <row r="13" spans="2:15" ht="19">
      <c r="B13" s="3"/>
      <c r="C13" s="3"/>
      <c r="D13" s="3"/>
      <c r="E13" s="3"/>
      <c r="F13" s="3"/>
      <c r="H13" s="43"/>
    </row>
    <row r="14" spans="2:15" ht="30" customHeight="1">
      <c r="B14" s="111" t="s">
        <v>199</v>
      </c>
      <c r="C14" s="112"/>
      <c r="D14" s="112"/>
      <c r="E14" s="112"/>
      <c r="F14" s="113"/>
      <c r="H14" s="44"/>
      <c r="O14" t="s">
        <v>17</v>
      </c>
    </row>
    <row r="15" spans="2:15" ht="30" customHeight="1">
      <c r="B15" s="36" t="s">
        <v>2</v>
      </c>
      <c r="C15" s="37" t="s">
        <v>147</v>
      </c>
      <c r="D15" s="125" t="s">
        <v>17</v>
      </c>
      <c r="E15" s="126"/>
      <c r="F15" s="127"/>
      <c r="G15" s="84" t="str">
        <f>IF((D15=("ΠΑΡΑΚΑΛΩ ΕΠΙΛΕΞΤΕ")),"1",(IF((D15=("[ΣΥΜΠΛΗΡΩΣΤΕ ΕΔΩ]")),"1",(IF((D15=("")),"1","2")))))</f>
        <v>1</v>
      </c>
      <c r="H15" s="44"/>
      <c r="O15" t="s">
        <v>16</v>
      </c>
    </row>
    <row r="16" spans="2:15" ht="30" customHeight="1">
      <c r="B16" s="36" t="s">
        <v>69</v>
      </c>
      <c r="C16" s="4" t="s">
        <v>125</v>
      </c>
      <c r="D16" s="125" t="s">
        <v>17</v>
      </c>
      <c r="E16" s="126"/>
      <c r="F16" s="127"/>
      <c r="G16" s="84" t="str">
        <f t="shared" ref="G16:G17" si="0">IF((D16=("ΠΑΡΑΚΑΛΩ ΕΠΙΛΕΞΤΕ")),"1",(IF((D16=("[ΣΥΜΠΛΗΡΩΣΤΕ ΕΔΩ]")),"1",(IF((D16=("")),"1","2")))))</f>
        <v>1</v>
      </c>
      <c r="H16" s="45"/>
    </row>
    <row r="17" spans="2:8" ht="30" customHeight="1">
      <c r="B17" s="36" t="s">
        <v>70</v>
      </c>
      <c r="C17" s="37" t="s">
        <v>133</v>
      </c>
      <c r="D17" s="125" t="s">
        <v>17</v>
      </c>
      <c r="E17" s="126"/>
      <c r="F17" s="127"/>
      <c r="G17" s="84" t="str">
        <f t="shared" si="0"/>
        <v>1</v>
      </c>
      <c r="H17" s="44"/>
    </row>
    <row r="18" spans="2:8" ht="30" customHeight="1">
      <c r="B18" s="3"/>
      <c r="C18" s="3"/>
      <c r="D18" s="3"/>
      <c r="E18" s="3"/>
      <c r="F18" s="3"/>
      <c r="H18" s="44"/>
    </row>
    <row r="19" spans="2:8" ht="30" customHeight="1">
      <c r="B19" s="111" t="s">
        <v>201</v>
      </c>
      <c r="C19" s="112"/>
      <c r="D19" s="112"/>
      <c r="E19" s="112"/>
      <c r="F19" s="113"/>
      <c r="H19" s="32"/>
    </row>
    <row r="20" spans="2:8" ht="30" customHeight="1">
      <c r="B20" s="36" t="s">
        <v>3</v>
      </c>
      <c r="C20" s="37" t="s">
        <v>149</v>
      </c>
      <c r="D20" s="125" t="s">
        <v>17</v>
      </c>
      <c r="E20" s="126"/>
      <c r="F20" s="127"/>
      <c r="G20" s="84" t="str">
        <f t="shared" ref="G20:G23" si="1">IF((D20=("ΠΑΡΑΚΑΛΩ ΕΠΙΛΕΞΤΕ")),"1",(IF((D20=("[ΣΥΜΠΛΗΡΩΣΤΕ ΕΔΩ]")),"1",(IF((D20=("")),"1","2")))))</f>
        <v>1</v>
      </c>
    </row>
    <row r="21" spans="2:8" ht="30" customHeight="1">
      <c r="B21" s="36" t="s">
        <v>72</v>
      </c>
      <c r="C21" s="27" t="s">
        <v>150</v>
      </c>
      <c r="D21" s="125" t="s">
        <v>17</v>
      </c>
      <c r="E21" s="126"/>
      <c r="F21" s="127"/>
      <c r="G21" s="84" t="str">
        <f t="shared" si="1"/>
        <v>1</v>
      </c>
    </row>
    <row r="22" spans="2:8" ht="30" customHeight="1">
      <c r="B22" s="36" t="s">
        <v>73</v>
      </c>
      <c r="C22" s="27" t="s">
        <v>151</v>
      </c>
      <c r="D22" s="125" t="s">
        <v>17</v>
      </c>
      <c r="E22" s="126"/>
      <c r="F22" s="127"/>
      <c r="G22" s="84" t="str">
        <f t="shared" si="1"/>
        <v>1</v>
      </c>
    </row>
    <row r="23" spans="2:8" ht="30" customHeight="1">
      <c r="B23" s="36" t="s">
        <v>74</v>
      </c>
      <c r="C23" s="27" t="s">
        <v>79</v>
      </c>
      <c r="D23" s="115" t="s">
        <v>16</v>
      </c>
      <c r="E23" s="115"/>
      <c r="F23" s="115"/>
      <c r="G23" s="84" t="str">
        <f t="shared" si="1"/>
        <v>1</v>
      </c>
    </row>
    <row r="24" spans="2:8" ht="30" customHeight="1">
      <c r="B24" s="25" t="s">
        <v>360</v>
      </c>
      <c r="C24" s="25" t="s">
        <v>361</v>
      </c>
      <c r="D24" s="101" t="s">
        <v>200</v>
      </c>
      <c r="E24" s="102"/>
      <c r="F24" s="103"/>
    </row>
    <row r="25" spans="2:8" s="3" customFormat="1" ht="30" customHeight="1"/>
    <row r="26" spans="2:8" ht="30" customHeight="1">
      <c r="B26" s="111" t="s">
        <v>202</v>
      </c>
      <c r="C26" s="112"/>
      <c r="D26" s="112"/>
      <c r="E26" s="112"/>
      <c r="F26" s="113"/>
      <c r="H26" s="32"/>
    </row>
    <row r="27" spans="2:8" ht="30" customHeight="1">
      <c r="B27" s="36" t="s">
        <v>4</v>
      </c>
      <c r="C27" s="37" t="s">
        <v>131</v>
      </c>
      <c r="D27" s="125" t="s">
        <v>17</v>
      </c>
      <c r="E27" s="126"/>
      <c r="F27" s="127"/>
      <c r="G27" s="84" t="str">
        <f t="shared" ref="G27:G31" si="2">IF((D27=("ΠΑΡΑΚΑΛΩ ΕΠΙΛΕΞΤΕ")),"1",(IF((D27=("[ΣΥΜΠΛΗΡΩΣΤΕ ΕΔΩ]")),"1",(IF((D27=("")),"1","2")))))</f>
        <v>1</v>
      </c>
    </row>
    <row r="28" spans="2:8" ht="30" customHeight="1">
      <c r="B28" s="36" t="s">
        <v>5</v>
      </c>
      <c r="C28" s="37" t="s">
        <v>132</v>
      </c>
      <c r="D28" s="125" t="s">
        <v>17</v>
      </c>
      <c r="E28" s="126"/>
      <c r="F28" s="127"/>
      <c r="G28" s="84" t="str">
        <f t="shared" si="2"/>
        <v>1</v>
      </c>
    </row>
    <row r="29" spans="2:8" ht="30" customHeight="1">
      <c r="B29" s="25" t="s">
        <v>354</v>
      </c>
      <c r="C29" s="65" t="s">
        <v>362</v>
      </c>
      <c r="D29" s="133" t="s">
        <v>17</v>
      </c>
      <c r="E29" s="134"/>
      <c r="F29" s="135"/>
      <c r="G29" s="84" t="str">
        <f t="shared" si="2"/>
        <v>1</v>
      </c>
    </row>
    <row r="30" spans="2:8" ht="30" customHeight="1">
      <c r="B30" s="25" t="s">
        <v>355</v>
      </c>
      <c r="C30" s="65" t="s">
        <v>363</v>
      </c>
      <c r="D30" s="133" t="s">
        <v>17</v>
      </c>
      <c r="E30" s="134"/>
      <c r="F30" s="135"/>
      <c r="G30" s="84" t="str">
        <f t="shared" si="2"/>
        <v>1</v>
      </c>
    </row>
    <row r="31" spans="2:8" ht="30" customHeight="1">
      <c r="B31" s="25" t="s">
        <v>356</v>
      </c>
      <c r="C31" s="65" t="s">
        <v>364</v>
      </c>
      <c r="D31" s="133" t="s">
        <v>17</v>
      </c>
      <c r="E31" s="134"/>
      <c r="F31" s="135"/>
      <c r="G31" s="84" t="str">
        <f t="shared" si="2"/>
        <v>1</v>
      </c>
    </row>
    <row r="32" spans="2:8" s="3" customFormat="1" ht="30" customHeight="1"/>
    <row r="33" spans="2:8" ht="30" customHeight="1">
      <c r="B33" s="111" t="s">
        <v>203</v>
      </c>
      <c r="C33" s="112"/>
      <c r="D33" s="112"/>
      <c r="E33" s="112"/>
      <c r="F33" s="113"/>
      <c r="H33" s="32"/>
    </row>
    <row r="34" spans="2:8" ht="29" customHeight="1">
      <c r="B34" s="36" t="s">
        <v>6</v>
      </c>
      <c r="C34" s="37" t="s">
        <v>148</v>
      </c>
      <c r="D34" s="125" t="s">
        <v>17</v>
      </c>
      <c r="E34" s="126"/>
      <c r="F34" s="127"/>
      <c r="G34" s="84" t="str">
        <f t="shared" ref="G34:G35" si="3">IF((D34=("ΠΑΡΑΚΑΛΩ ΕΠΙΛΕΞΤΕ")),"1",(IF((D34=("[ΣΥΜΠΛΗΡΩΣΤΕ ΕΔΩ]")),"1",(IF((D34=("")),"1","2")))))</f>
        <v>1</v>
      </c>
    </row>
    <row r="35" spans="2:8" ht="29" customHeight="1">
      <c r="B35" s="36" t="s">
        <v>7</v>
      </c>
      <c r="C35" s="27" t="s">
        <v>152</v>
      </c>
      <c r="D35" s="125" t="s">
        <v>17</v>
      </c>
      <c r="E35" s="126"/>
      <c r="F35" s="127"/>
      <c r="G35" s="84" t="str">
        <f t="shared" si="3"/>
        <v>1</v>
      </c>
    </row>
    <row r="36" spans="2:8" s="3" customFormat="1" ht="29" customHeight="1"/>
    <row r="37" spans="2:8" ht="29" customHeight="1">
      <c r="B37" s="111" t="s">
        <v>204</v>
      </c>
      <c r="C37" s="112"/>
      <c r="D37" s="112"/>
      <c r="E37" s="112"/>
      <c r="F37" s="113"/>
      <c r="H37" s="32"/>
    </row>
    <row r="38" spans="2:8" ht="30" customHeight="1">
      <c r="B38" s="36" t="s">
        <v>9</v>
      </c>
      <c r="C38" s="27" t="s">
        <v>126</v>
      </c>
      <c r="D38" s="125" t="s">
        <v>17</v>
      </c>
      <c r="E38" s="126"/>
      <c r="F38" s="127"/>
      <c r="G38" s="84" t="str">
        <f t="shared" ref="G38:G46" si="4">IF((D38=("ΠΑΡΑΚΑΛΩ ΕΠΙΛΕΞΤΕ")),"1",(IF((D38=("[ΣΥΜΠΛΗΡΩΣΤΕ ΕΔΩ]")),"1",(IF((D38=("")),"1","2")))))</f>
        <v>1</v>
      </c>
    </row>
    <row r="39" spans="2:8" ht="30" customHeight="1">
      <c r="B39" s="36" t="s">
        <v>75</v>
      </c>
      <c r="C39" s="27" t="s">
        <v>365</v>
      </c>
      <c r="D39" s="125" t="s">
        <v>17</v>
      </c>
      <c r="E39" s="126"/>
      <c r="F39" s="127"/>
      <c r="G39" s="84" t="str">
        <f t="shared" si="4"/>
        <v>1</v>
      </c>
    </row>
    <row r="40" spans="2:8" ht="51" customHeight="1">
      <c r="B40" s="36" t="s">
        <v>76</v>
      </c>
      <c r="C40" s="30" t="s">
        <v>366</v>
      </c>
      <c r="D40" s="125" t="s">
        <v>17</v>
      </c>
      <c r="E40" s="126"/>
      <c r="F40" s="127"/>
      <c r="G40" s="84" t="str">
        <f t="shared" si="4"/>
        <v>1</v>
      </c>
    </row>
    <row r="41" spans="2:8" ht="30" customHeight="1">
      <c r="B41" s="25" t="s">
        <v>357</v>
      </c>
      <c r="C41" s="26" t="s">
        <v>130</v>
      </c>
      <c r="D41" s="133" t="s">
        <v>17</v>
      </c>
      <c r="E41" s="134"/>
      <c r="F41" s="135"/>
      <c r="G41" s="84" t="str">
        <f t="shared" si="4"/>
        <v>1</v>
      </c>
    </row>
    <row r="42" spans="2:8" ht="30" customHeight="1">
      <c r="B42" s="25" t="s">
        <v>358</v>
      </c>
      <c r="C42" s="26" t="s">
        <v>129</v>
      </c>
      <c r="D42" s="133" t="s">
        <v>17</v>
      </c>
      <c r="E42" s="134"/>
      <c r="F42" s="135"/>
      <c r="G42" s="84" t="str">
        <f t="shared" si="4"/>
        <v>1</v>
      </c>
    </row>
    <row r="43" spans="2:8" ht="30" customHeight="1">
      <c r="B43" s="25" t="s">
        <v>359</v>
      </c>
      <c r="C43" s="26" t="s">
        <v>128</v>
      </c>
      <c r="D43" s="133" t="s">
        <v>17</v>
      </c>
      <c r="E43" s="134"/>
      <c r="F43" s="135"/>
      <c r="G43" s="84" t="str">
        <f t="shared" si="4"/>
        <v>1</v>
      </c>
    </row>
    <row r="44" spans="2:8" ht="30" customHeight="1">
      <c r="B44" s="36" t="s">
        <v>77</v>
      </c>
      <c r="C44" s="27" t="s">
        <v>367</v>
      </c>
      <c r="D44" s="125" t="s">
        <v>17</v>
      </c>
      <c r="E44" s="126"/>
      <c r="F44" s="127"/>
      <c r="G44" s="84" t="str">
        <f t="shared" si="4"/>
        <v>1</v>
      </c>
    </row>
    <row r="45" spans="2:8" ht="30" customHeight="1">
      <c r="B45" s="36" t="s">
        <v>84</v>
      </c>
      <c r="C45" s="27" t="s">
        <v>127</v>
      </c>
      <c r="D45" s="125" t="s">
        <v>17</v>
      </c>
      <c r="E45" s="126"/>
      <c r="F45" s="127"/>
      <c r="G45" s="84" t="str">
        <f t="shared" si="4"/>
        <v>1</v>
      </c>
    </row>
    <row r="46" spans="2:8" ht="30" customHeight="1">
      <c r="B46" s="36" t="s">
        <v>85</v>
      </c>
      <c r="C46" s="27" t="s">
        <v>368</v>
      </c>
      <c r="D46" s="125" t="s">
        <v>17</v>
      </c>
      <c r="E46" s="126"/>
      <c r="F46" s="127"/>
      <c r="G46" s="84" t="str">
        <f t="shared" si="4"/>
        <v>1</v>
      </c>
    </row>
    <row r="47" spans="2:8" ht="29" customHeight="1">
      <c r="B47" s="4"/>
      <c r="C47" s="4"/>
      <c r="D47" s="3"/>
      <c r="E47" s="3"/>
      <c r="F47" s="3"/>
    </row>
    <row r="48" spans="2:8" ht="29" customHeight="1">
      <c r="B48" s="111" t="s">
        <v>205</v>
      </c>
      <c r="C48" s="112"/>
      <c r="D48" s="112"/>
      <c r="E48" s="112"/>
      <c r="F48" s="113"/>
      <c r="G48" s="35"/>
    </row>
    <row r="49" spans="2:15" ht="29" customHeight="1">
      <c r="B49" s="36" t="s">
        <v>11</v>
      </c>
      <c r="C49" s="37" t="s">
        <v>369</v>
      </c>
      <c r="D49" s="125" t="s">
        <v>17</v>
      </c>
      <c r="E49" s="126"/>
      <c r="F49" s="127"/>
      <c r="G49" s="84" t="str">
        <f t="shared" ref="G49:G54" si="5">IF((D49=("ΠΑΡΑΚΑΛΩ ΕΠΙΛΕΞΤΕ")),"1",(IF((D49=("[ΣΥΜΠΛΗΡΩΣΤΕ ΕΔΩ]")),"1",(IF((D49=("")),"1","2")))))</f>
        <v>1</v>
      </c>
    </row>
    <row r="50" spans="2:15" ht="29" customHeight="1">
      <c r="B50" s="36" t="s">
        <v>153</v>
      </c>
      <c r="C50" s="37" t="s">
        <v>161</v>
      </c>
      <c r="D50" s="125" t="s">
        <v>17</v>
      </c>
      <c r="E50" s="126"/>
      <c r="F50" s="127"/>
      <c r="G50" s="84" t="str">
        <f t="shared" si="5"/>
        <v>1</v>
      </c>
    </row>
    <row r="51" spans="2:15" ht="29" customHeight="1">
      <c r="B51" s="36" t="s">
        <v>154</v>
      </c>
      <c r="C51" s="37" t="s">
        <v>134</v>
      </c>
      <c r="D51" s="125" t="s">
        <v>17</v>
      </c>
      <c r="E51" s="126"/>
      <c r="F51" s="127"/>
      <c r="G51" s="84" t="str">
        <f t="shared" si="5"/>
        <v>1</v>
      </c>
    </row>
    <row r="52" spans="2:15" ht="29" customHeight="1">
      <c r="B52" s="36" t="s">
        <v>155</v>
      </c>
      <c r="C52" s="37" t="s">
        <v>135</v>
      </c>
      <c r="D52" s="125" t="s">
        <v>17</v>
      </c>
      <c r="E52" s="126"/>
      <c r="F52" s="127"/>
      <c r="G52" s="84" t="str">
        <f t="shared" si="5"/>
        <v>1</v>
      </c>
    </row>
    <row r="53" spans="2:15" ht="29" customHeight="1">
      <c r="B53" s="36" t="s">
        <v>156</v>
      </c>
      <c r="C53" s="37" t="s">
        <v>162</v>
      </c>
      <c r="D53" s="125" t="s">
        <v>17</v>
      </c>
      <c r="E53" s="126"/>
      <c r="F53" s="127"/>
      <c r="G53" s="84" t="str">
        <f t="shared" si="5"/>
        <v>1</v>
      </c>
    </row>
    <row r="54" spans="2:15" ht="29" customHeight="1">
      <c r="B54" s="36" t="s">
        <v>157</v>
      </c>
      <c r="C54" s="37" t="s">
        <v>163</v>
      </c>
      <c r="D54" s="125" t="s">
        <v>17</v>
      </c>
      <c r="E54" s="126"/>
      <c r="F54" s="127"/>
      <c r="G54" s="84" t="str">
        <f t="shared" si="5"/>
        <v>1</v>
      </c>
    </row>
    <row r="55" spans="2:15" ht="29" customHeight="1">
      <c r="B55" s="4"/>
      <c r="C55" s="4"/>
      <c r="D55" s="3"/>
      <c r="E55" s="3"/>
      <c r="F55" s="3"/>
    </row>
    <row r="56" spans="2:15" ht="29" customHeight="1">
      <c r="B56" s="111" t="s">
        <v>353</v>
      </c>
      <c r="C56" s="112"/>
      <c r="D56" s="112"/>
      <c r="E56" s="112"/>
      <c r="F56" s="113"/>
      <c r="G56" s="35"/>
    </row>
    <row r="57" spans="2:15" ht="50" customHeight="1">
      <c r="B57" s="36" t="s">
        <v>12</v>
      </c>
      <c r="C57" s="42" t="s">
        <v>370</v>
      </c>
      <c r="D57" s="125" t="s">
        <v>17</v>
      </c>
      <c r="E57" s="126"/>
      <c r="F57" s="127"/>
      <c r="G57" s="84" t="str">
        <f t="shared" ref="G57:G59" si="6">IF((D57=("ΠΑΡΑΚΑΛΩ ΕΠΙΛΕΞΤΕ")),"1",(IF((D57=("[ΣΥΜΠΛΗΡΩΣΤΕ ΕΔΩ]")),"1",(IF((D57=("")),"1","2")))))</f>
        <v>1</v>
      </c>
    </row>
    <row r="58" spans="2:15" ht="29" customHeight="1">
      <c r="B58" s="36" t="s">
        <v>158</v>
      </c>
      <c r="C58" s="37" t="s">
        <v>396</v>
      </c>
      <c r="D58" s="125" t="s">
        <v>17</v>
      </c>
      <c r="E58" s="126"/>
      <c r="F58" s="127"/>
      <c r="G58" s="84" t="str">
        <f t="shared" si="6"/>
        <v>1</v>
      </c>
    </row>
    <row r="59" spans="2:15" ht="29" customHeight="1">
      <c r="B59" s="36" t="s">
        <v>159</v>
      </c>
      <c r="C59" s="37" t="s">
        <v>160</v>
      </c>
      <c r="D59" s="125" t="s">
        <v>17</v>
      </c>
      <c r="E59" s="126"/>
      <c r="F59" s="127"/>
      <c r="G59" s="84" t="str">
        <f t="shared" si="6"/>
        <v>1</v>
      </c>
    </row>
    <row r="60" spans="2:15" ht="29" customHeight="1">
      <c r="B60" s="4"/>
      <c r="C60" s="4"/>
      <c r="D60" s="3"/>
      <c r="E60" s="3"/>
      <c r="F60" s="3"/>
    </row>
    <row r="61" spans="2:15" s="3" customFormat="1" ht="15" customHeight="1">
      <c r="B61" s="110"/>
      <c r="C61" s="110"/>
      <c r="D61" s="110"/>
      <c r="E61" s="110"/>
      <c r="F61" s="110"/>
      <c r="O61"/>
    </row>
    <row r="62" spans="2:15" s="3" customFormat="1" ht="12" customHeight="1">
      <c r="B62" s="46"/>
      <c r="C62" s="46"/>
      <c r="D62" s="46"/>
      <c r="E62" s="46"/>
      <c r="F62" s="46"/>
      <c r="O62"/>
    </row>
    <row r="63" spans="2:15" s="3" customFormat="1" ht="15" customHeight="1">
      <c r="B63" s="59" t="s">
        <v>272</v>
      </c>
      <c r="C63" s="55"/>
      <c r="G63" s="62"/>
      <c r="O63"/>
    </row>
    <row r="64" spans="2:15" s="3" customFormat="1" ht="15" customHeight="1">
      <c r="B64" s="76" t="s">
        <v>270</v>
      </c>
      <c r="C64" s="56"/>
      <c r="G64" s="62"/>
      <c r="O64"/>
    </row>
    <row r="65" spans="2:15" s="3" customFormat="1" ht="15" customHeight="1">
      <c r="B65" s="76" t="s">
        <v>309</v>
      </c>
      <c r="C65" s="56"/>
      <c r="G65" s="62"/>
      <c r="O65"/>
    </row>
    <row r="66" spans="2:15" s="3" customFormat="1" ht="15" customHeight="1">
      <c r="B66" s="76" t="s">
        <v>271</v>
      </c>
      <c r="C66" s="56"/>
      <c r="G66" s="62"/>
      <c r="O66"/>
    </row>
    <row r="67" spans="2:15" s="3" customFormat="1" ht="15" customHeight="1">
      <c r="B67" s="76" t="s">
        <v>269</v>
      </c>
      <c r="C67" s="56"/>
      <c r="G67" s="62"/>
      <c r="O67"/>
    </row>
    <row r="68" spans="2:15" s="3" customFormat="1" ht="15" customHeight="1">
      <c r="B68" s="75" t="s">
        <v>167</v>
      </c>
      <c r="C68" s="56"/>
      <c r="G68" s="62"/>
      <c r="O68"/>
    </row>
    <row r="69" spans="2:15" s="3" customFormat="1" ht="15" customHeight="1">
      <c r="B69" s="76" t="s">
        <v>168</v>
      </c>
      <c r="C69" s="56"/>
      <c r="G69" s="62"/>
      <c r="O69"/>
    </row>
    <row r="70" spans="2:15" s="3" customFormat="1" ht="12" customHeight="1">
      <c r="B70" s="44"/>
      <c r="O70"/>
    </row>
    <row r="71" spans="2:15" s="3" customFormat="1" ht="14" customHeight="1">
      <c r="B71" s="110"/>
      <c r="C71" s="110"/>
      <c r="D71" s="110"/>
      <c r="E71" s="110"/>
      <c r="F71" s="110"/>
      <c r="O71"/>
    </row>
    <row r="72" spans="2:15" ht="29" customHeight="1">
      <c r="B72" s="4"/>
      <c r="C72" s="4"/>
      <c r="D72" s="3"/>
      <c r="E72" s="3"/>
      <c r="F72" s="3"/>
    </row>
    <row r="73" spans="2:15" ht="211" customHeight="1">
      <c r="B73" s="4"/>
      <c r="C73" s="3"/>
      <c r="D73" s="3"/>
      <c r="E73" s="3"/>
      <c r="F73" s="3"/>
    </row>
    <row r="74" spans="2:15" ht="211" customHeight="1">
      <c r="B74" s="3"/>
      <c r="C74" s="3"/>
      <c r="D74" s="3"/>
      <c r="E74" s="3"/>
      <c r="F74" s="3"/>
    </row>
    <row r="75" spans="2:15" ht="211" customHeight="1">
      <c r="B75" s="3"/>
      <c r="C75" s="3"/>
      <c r="D75" s="3"/>
      <c r="E75" s="3"/>
      <c r="F75" s="3"/>
    </row>
    <row r="76" spans="2:15" ht="211" customHeight="1">
      <c r="B76" s="3"/>
      <c r="C76" s="3"/>
      <c r="D76" s="3"/>
      <c r="E76" s="3"/>
      <c r="F76" s="3"/>
    </row>
    <row r="77" spans="2:15" ht="211" customHeight="1">
      <c r="B77" s="3"/>
      <c r="C77" s="3"/>
      <c r="D77" s="3"/>
      <c r="E77" s="3"/>
      <c r="F77" s="3"/>
    </row>
    <row r="78" spans="2:15" ht="211" customHeight="1"/>
  </sheetData>
  <mergeCells count="46">
    <mergeCell ref="B19:F19"/>
    <mergeCell ref="D52:F52"/>
    <mergeCell ref="D38:F38"/>
    <mergeCell ref="D39:F39"/>
    <mergeCell ref="D40:F40"/>
    <mergeCell ref="B37:F37"/>
    <mergeCell ref="D58:F58"/>
    <mergeCell ref="D53:F53"/>
    <mergeCell ref="D54:F54"/>
    <mergeCell ref="B56:F56"/>
    <mergeCell ref="D20:F20"/>
    <mergeCell ref="D21:F21"/>
    <mergeCell ref="D22:F22"/>
    <mergeCell ref="D23:F23"/>
    <mergeCell ref="H7:I7"/>
    <mergeCell ref="D15:F15"/>
    <mergeCell ref="D16:F16"/>
    <mergeCell ref="D17:F17"/>
    <mergeCell ref="D51:F51"/>
    <mergeCell ref="D24:F24"/>
    <mergeCell ref="D34:F34"/>
    <mergeCell ref="D27:F27"/>
    <mergeCell ref="D29:F29"/>
    <mergeCell ref="D31:F31"/>
    <mergeCell ref="D28:F28"/>
    <mergeCell ref="B48:F48"/>
    <mergeCell ref="B26:F26"/>
    <mergeCell ref="B33:F33"/>
    <mergeCell ref="D35:F35"/>
    <mergeCell ref="B14:F14"/>
    <mergeCell ref="B3:F3"/>
    <mergeCell ref="B4:F4"/>
    <mergeCell ref="B10:F10"/>
    <mergeCell ref="B61:F61"/>
    <mergeCell ref="B71:F71"/>
    <mergeCell ref="D30:F30"/>
    <mergeCell ref="D59:F59"/>
    <mergeCell ref="D57:F57"/>
    <mergeCell ref="D41:F41"/>
    <mergeCell ref="D42:F42"/>
    <mergeCell ref="D43:F43"/>
    <mergeCell ref="D44:F44"/>
    <mergeCell ref="D45:F45"/>
    <mergeCell ref="D46:F46"/>
    <mergeCell ref="D49:F49"/>
    <mergeCell ref="D50:F50"/>
  </mergeCells>
  <phoneticPr fontId="11" type="noConversion"/>
  <conditionalFormatting sqref="G15:G17">
    <cfRule type="cellIs" dxfId="21" priority="14" stopIfTrue="1" operator="equal">
      <formula>"2"</formula>
    </cfRule>
    <cfRule type="cellIs" dxfId="20" priority="13" operator="equal">
      <formula>"1"</formula>
    </cfRule>
  </conditionalFormatting>
  <conditionalFormatting sqref="G20:G23">
    <cfRule type="cellIs" dxfId="19" priority="12" stopIfTrue="1" operator="equal">
      <formula>"2"</formula>
    </cfRule>
    <cfRule type="cellIs" dxfId="18" priority="11" operator="equal">
      <formula>"1"</formula>
    </cfRule>
  </conditionalFormatting>
  <conditionalFormatting sqref="G27:G31">
    <cfRule type="cellIs" dxfId="17" priority="9" operator="equal">
      <formula>"1"</formula>
    </cfRule>
    <cfRule type="cellIs" dxfId="16" priority="10" stopIfTrue="1" operator="equal">
      <formula>"2"</formula>
    </cfRule>
  </conditionalFormatting>
  <conditionalFormatting sqref="G34:G35">
    <cfRule type="cellIs" dxfId="15" priority="7" operator="equal">
      <formula>"1"</formula>
    </cfRule>
    <cfRule type="cellIs" dxfId="14" priority="8" stopIfTrue="1" operator="equal">
      <formula>"2"</formula>
    </cfRule>
  </conditionalFormatting>
  <conditionalFormatting sqref="G38:G46">
    <cfRule type="cellIs" dxfId="13" priority="6" stopIfTrue="1" operator="equal">
      <formula>"2"</formula>
    </cfRule>
    <cfRule type="cellIs" dxfId="12" priority="5" operator="equal">
      <formula>"1"</formula>
    </cfRule>
  </conditionalFormatting>
  <conditionalFormatting sqref="G49:G54">
    <cfRule type="cellIs" dxfId="11" priority="3" operator="equal">
      <formula>"1"</formula>
    </cfRule>
    <cfRule type="cellIs" dxfId="10" priority="4" stopIfTrue="1" operator="equal">
      <formula>"2"</formula>
    </cfRule>
  </conditionalFormatting>
  <conditionalFormatting sqref="G57:G59">
    <cfRule type="cellIs" dxfId="9" priority="1" operator="equal">
      <formula>"1"</formula>
    </cfRule>
    <cfRule type="cellIs" dxfId="8" priority="2" stopIfTrue="1" operator="equal">
      <formula>"2"</formula>
    </cfRule>
  </conditionalFormatting>
  <conditionalFormatting sqref="G63:G69">
    <cfRule type="cellIs" dxfId="7" priority="15" stopIfTrue="1" operator="equal">
      <formula>"2"</formula>
    </cfRule>
    <cfRule type="cellIs" dxfId="6" priority="16" operator="equal">
      <formula>"1"</formula>
    </cfRule>
  </conditionalFormatting>
  <hyperlinks>
    <hyperlink ref="B63" location="ΕΞΩΦΥΛΛΟ!A1" display="&gt;&gt;&gt; Εξώφυλλο" xr:uid="{50B62291-0AF0-314A-8583-8501ED44A7E2}"/>
    <hyperlink ref="B65" location="'ΥΠΟΠΤΗ ΔΡΑΣΤΗΡΙΟΤΗΤΑ - ΜΟΚΑΣ'!A1" display="&gt;&gt;&gt; Υποπτη δραστηριότητα και αναφορές στην ΜΟΚΑΣ" xr:uid="{42DA23DF-C871-2E41-BC62-D46C0E05B17D}"/>
    <hyperlink ref="B67" location="'ΚΑΤΑΘΕΣΕΙΣ ΠΑΙΚΤΩΝ'!A1" display="&gt;&gt;&gt; Καταθέσεις παικτών" xr:uid="{003E6E43-C6B7-8846-8CE3-A66A6936BA67}"/>
    <hyperlink ref="B68" location="'ΕΓΓΕΓΡΑΜΜΕΝΟΙ ΠΑΙΚΤΕΣ'!A1" display="&gt;&gt;&gt; Εγγεγραμμένοι παίκτες" xr:uid="{3EF8A4A4-DE17-644D-9AEF-0239CD431B2C}"/>
    <hyperlink ref="B66" location="'ΠΟΙΝΙΚΕΣ - ΔΙΟΙΚΗΤΙΚΕΣ ΚΥΡΩΣΕΙΣ'!A1" display="&gt;&gt;&gt; Ποινικές / Διοικητικές κυρώσεις" xr:uid="{8CCA3E0E-7E0B-8747-822B-1B674DFDB117}"/>
    <hyperlink ref="B69" location="'ΕΚΠΑΙΔΕΥΣΗ &amp; ΚΑΤΑΡΤΙΣΗ'!A1" display="&gt;&gt;&gt; Εκπαίδευση και κατάρτιση" xr:uid="{3527FA64-E592-F543-8150-7CC8AB05A1E5}"/>
    <hyperlink ref="B64" location="'ΕΣΩΤΕΡΙΚΗ ΟΡΓΑΝΩΣΗ'!A1" display="&gt;&gt;&gt; Εσωτερική οργάνωση" xr:uid="{D5FCE477-69AD-BB43-860C-A69ABF0B8C51}"/>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5569F46-EE2F-0743-A1B2-77FD8E7A75E8}">
          <x14:formula1>
            <xm:f>SETTINGS!$B$2:$B$4</xm:f>
          </x14:formula1>
          <xm:sqref>D23:F23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EA42-A350-7246-9516-549682C485EE}">
  <sheetPr>
    <tabColor theme="4" tint="-0.499984740745262"/>
  </sheetPr>
  <dimension ref="A1:P63"/>
  <sheetViews>
    <sheetView zoomScale="70" zoomScaleNormal="70" workbookViewId="0">
      <selection activeCell="H14" sqref="H14"/>
    </sheetView>
  </sheetViews>
  <sheetFormatPr baseColWidth="10" defaultColWidth="11" defaultRowHeight="16"/>
  <cols>
    <col min="1" max="1" width="14.33203125" style="3" customWidth="1"/>
    <col min="2" max="2" width="19.1640625" customWidth="1"/>
    <col min="3" max="3" width="128.33203125" customWidth="1"/>
    <col min="4" max="4" width="22.6640625" customWidth="1"/>
    <col min="5" max="6" width="14.1640625" customWidth="1"/>
    <col min="7" max="7" width="1.6640625" style="3" customWidth="1"/>
    <col min="8" max="8" width="35.6640625" style="3" customWidth="1"/>
    <col min="9" max="9" width="11" style="3"/>
    <col min="10" max="13" width="131.83203125" style="3" customWidth="1"/>
    <col min="14" max="14" width="94.33203125" style="3" customWidth="1"/>
    <col min="15" max="16" width="11" style="3"/>
  </cols>
  <sheetData>
    <row r="1" spans="2:15" s="3" customFormat="1" ht="15" customHeight="1"/>
    <row r="2" spans="2:15" s="3" customFormat="1" ht="64" customHeight="1"/>
    <row r="3" spans="2:15" s="3" customFormat="1" ht="15" customHeight="1">
      <c r="B3" s="95"/>
      <c r="C3" s="95"/>
      <c r="D3" s="95"/>
      <c r="E3" s="95"/>
      <c r="F3" s="95"/>
    </row>
    <row r="4" spans="2:15" s="3" customFormat="1" ht="15" customHeight="1">
      <c r="B4" s="96"/>
      <c r="C4" s="96"/>
      <c r="D4" s="96"/>
      <c r="E4" s="96"/>
      <c r="F4" s="96"/>
    </row>
    <row r="5" spans="2:15" s="3" customFormat="1" ht="15" customHeight="1"/>
    <row r="6" spans="2:15" s="3" customFormat="1" ht="15" customHeight="1">
      <c r="B6" s="28" t="s">
        <v>91</v>
      </c>
      <c r="C6" s="4" t="str">
        <f>IF(ΕΞΩΦΥΛΛΟ!C6="(Συμπληρώστε εδώ)","(Συμπληρώστε στο ΕΞΩΦΥΛΛΟ)",ΕΞΩΦΥΛΛΟ!C6)</f>
        <v>(Συμπληρώστε στο ΕΞΩΦΥΛΛΟ)</v>
      </c>
      <c r="D6" s="28" t="s">
        <v>165</v>
      </c>
      <c r="E6" s="18" t="str">
        <f>IF(ΕΞΩΦΥΛΛΟ!E6="(Επιλέξτε έτος)","(Συμπληρώστε στο ΕΞΩΦΥΛΛΟ)",ΕΞΩΦΥΛΛΟ!E6)</f>
        <v>(Συμπληρώστε στο ΕΞΩΦΥΛΛΟ)</v>
      </c>
      <c r="F6" s="14"/>
      <c r="H6" s="15"/>
      <c r="I6" s="15"/>
    </row>
    <row r="7" spans="2:15" s="3" customFormat="1" ht="15" customHeight="1">
      <c r="B7" s="28" t="s">
        <v>164</v>
      </c>
      <c r="C7" s="4" t="str">
        <f>IF(ΕΞΩΦΥΛΛΟ!C7="(Συμπληρώστε εδώ)","(Συμπληρώστε στο ΕΞΩΦΥΛΛΟ)",ΕΞΩΦΥΛΛΟ!C7)</f>
        <v>(Συμπληρώστε στο ΕΞΩΦΥΛΛΟ)</v>
      </c>
      <c r="E7" s="18"/>
      <c r="F7" s="11"/>
      <c r="H7" s="91"/>
      <c r="I7" s="91"/>
    </row>
    <row r="8" spans="2:15" ht="15" customHeight="1">
      <c r="B8" s="28" t="s">
        <v>92</v>
      </c>
      <c r="C8" s="4" t="str">
        <f>IF(ΕΞΩΦΥΛΛΟ!C8="(Συμπληρώστε εδώ)","(Συμπληρώστε στο ΕΞΩΦΥΛΛΟ)",ΕΞΩΦΥΛΛΟ!C8)</f>
        <v>(Συμπληρώστε στο ΕΞΩΦΥΛΛΟ)</v>
      </c>
      <c r="D8" s="28" t="s">
        <v>166</v>
      </c>
      <c r="E8" s="18" t="str">
        <f>IF(ΕΞΩΦΥΛΛΟ!E8="(Συμπληρώστε εδώ)","(Συμπληρώστε στο ΕΞΩΦΥΛΛΟ)",ΕΞΩΦΥΛΛΟ!E8)</f>
        <v>(Συμπληρώστε στο ΕΞΩΦΥΛΛΟ)</v>
      </c>
      <c r="F8" s="11"/>
      <c r="H8" s="16"/>
    </row>
    <row r="9" spans="2:15" ht="15" customHeight="1">
      <c r="B9" s="9"/>
      <c r="C9" s="13"/>
      <c r="D9" s="12"/>
      <c r="E9" s="17"/>
      <c r="F9" s="11"/>
      <c r="H9" s="16"/>
    </row>
    <row r="10" spans="2:15" ht="15" customHeight="1">
      <c r="B10" s="97"/>
      <c r="C10" s="97"/>
      <c r="D10" s="97"/>
      <c r="E10" s="97"/>
      <c r="F10" s="97"/>
      <c r="H10" s="16"/>
    </row>
    <row r="11" spans="2:15" s="3" customFormat="1" ht="39" customHeight="1">
      <c r="B11" s="9"/>
      <c r="C11" s="13"/>
      <c r="D11" s="12"/>
      <c r="E11" s="17"/>
      <c r="F11" s="11"/>
      <c r="H11" s="16"/>
    </row>
    <row r="12" spans="2:15" ht="31" customHeight="1">
      <c r="B12" s="52" t="s">
        <v>214</v>
      </c>
      <c r="C12" s="18"/>
      <c r="D12" s="3"/>
      <c r="E12" s="19"/>
      <c r="F12" s="3"/>
    </row>
    <row r="13" spans="2:15" ht="19">
      <c r="B13" s="3"/>
      <c r="C13" s="3"/>
      <c r="D13" s="3"/>
      <c r="E13" s="3"/>
      <c r="F13" s="3"/>
      <c r="H13" s="43"/>
    </row>
    <row r="14" spans="2:15" ht="30" customHeight="1">
      <c r="B14" s="111" t="s">
        <v>212</v>
      </c>
      <c r="C14" s="112"/>
      <c r="D14" s="112"/>
      <c r="E14" s="112"/>
      <c r="F14" s="113"/>
      <c r="H14" s="44"/>
      <c r="O14" s="3" t="s">
        <v>17</v>
      </c>
    </row>
    <row r="15" spans="2:15" ht="30" customHeight="1">
      <c r="B15" s="36" t="s">
        <v>2</v>
      </c>
      <c r="C15" s="37" t="s">
        <v>116</v>
      </c>
      <c r="D15" s="136" t="s">
        <v>16</v>
      </c>
      <c r="E15" s="137"/>
      <c r="F15" s="138"/>
      <c r="G15" s="84" t="str">
        <f>IF((D15=("ΠΑΡΑΚΑΛΩ ΕΠΙΛΕΞΤΕ")),"1",(IF((D15=("[ΣΥΜΠΛΗΡΩΣΤΕ ΕΔΩ]")),"1",(IF((D15=("")),"1","2")))))</f>
        <v>1</v>
      </c>
      <c r="O15" s="3" t="s">
        <v>16</v>
      </c>
    </row>
    <row r="16" spans="2:15" ht="30" customHeight="1">
      <c r="B16" s="36" t="s">
        <v>88</v>
      </c>
      <c r="C16" s="27" t="s">
        <v>397</v>
      </c>
      <c r="D16" s="139" t="s">
        <v>17</v>
      </c>
      <c r="E16" s="139"/>
      <c r="F16" s="139"/>
      <c r="G16" s="84" t="str">
        <f>IF((D16=("ΠΑΡΑΚΑΛΩ ΕΠΙΛΕΞΤΕ")),"1",(IF((D16=("[ΣΥΜΠΛΗΡΩΣΤΕ ΕΔΩ]")),"1",(IF((D16=("")),"1","2")))))</f>
        <v>1</v>
      </c>
    </row>
    <row r="17" spans="2:8" ht="30" customHeight="1">
      <c r="B17" s="3"/>
      <c r="C17" s="3"/>
      <c r="D17" s="3"/>
      <c r="E17" s="3"/>
      <c r="F17" s="3"/>
    </row>
    <row r="18" spans="2:8" ht="30" customHeight="1">
      <c r="B18" s="111" t="s">
        <v>213</v>
      </c>
      <c r="C18" s="112"/>
      <c r="D18" s="112"/>
      <c r="E18" s="112"/>
      <c r="F18" s="113"/>
      <c r="H18" s="32"/>
    </row>
    <row r="19" spans="2:8" ht="50" customHeight="1">
      <c r="B19" s="36" t="s">
        <v>3</v>
      </c>
      <c r="C19" s="57" t="s">
        <v>124</v>
      </c>
      <c r="D19" s="136" t="s">
        <v>17</v>
      </c>
      <c r="E19" s="137"/>
      <c r="F19" s="138"/>
      <c r="G19" s="84" t="str">
        <f t="shared" ref="G19:G44" si="0">IF((D19=("ΠΑΡΑΚΑΛΩ ΕΠΙΛΕΞΤΕ")),"1",(IF((D19=("[ΣΥΜΠΛΗΡΩΣΤΕ ΕΔΩ]")),"1",(IF((D19=("")),"1","2")))))</f>
        <v>1</v>
      </c>
    </row>
    <row r="20" spans="2:8" ht="30" customHeight="1">
      <c r="B20" s="36" t="s">
        <v>72</v>
      </c>
      <c r="C20" s="27" t="s">
        <v>123</v>
      </c>
      <c r="D20" s="136" t="s">
        <v>16</v>
      </c>
      <c r="E20" s="137"/>
      <c r="F20" s="138"/>
      <c r="G20" s="84" t="str">
        <f t="shared" si="0"/>
        <v>1</v>
      </c>
    </row>
    <row r="21" spans="2:8" ht="30" customHeight="1">
      <c r="B21" s="36" t="s">
        <v>73</v>
      </c>
      <c r="C21" s="27" t="s">
        <v>381</v>
      </c>
      <c r="D21" s="136" t="s">
        <v>17</v>
      </c>
      <c r="E21" s="137"/>
      <c r="F21" s="138"/>
      <c r="G21" s="84" t="str">
        <f t="shared" si="0"/>
        <v>1</v>
      </c>
    </row>
    <row r="22" spans="2:8" ht="30" customHeight="1">
      <c r="B22" s="36" t="s">
        <v>74</v>
      </c>
      <c r="C22" s="27" t="s">
        <v>382</v>
      </c>
      <c r="D22" s="136" t="s">
        <v>17</v>
      </c>
      <c r="E22" s="137"/>
      <c r="F22" s="138"/>
      <c r="G22" s="84" t="str">
        <f t="shared" si="0"/>
        <v>1</v>
      </c>
    </row>
    <row r="23" spans="2:8" ht="30" customHeight="1">
      <c r="B23" s="36" t="s">
        <v>106</v>
      </c>
      <c r="C23" s="27" t="s">
        <v>215</v>
      </c>
      <c r="D23" s="136" t="s">
        <v>16</v>
      </c>
      <c r="E23" s="137"/>
      <c r="F23" s="138"/>
      <c r="G23" s="84" t="str">
        <f t="shared" si="0"/>
        <v>1</v>
      </c>
    </row>
    <row r="24" spans="2:8" ht="30" customHeight="1">
      <c r="B24" s="36" t="s">
        <v>107</v>
      </c>
      <c r="C24" s="27" t="s">
        <v>93</v>
      </c>
      <c r="D24" s="136" t="s">
        <v>16</v>
      </c>
      <c r="E24" s="137"/>
      <c r="F24" s="138"/>
      <c r="G24" s="84" t="str">
        <f t="shared" si="0"/>
        <v>1</v>
      </c>
    </row>
    <row r="25" spans="2:8" ht="30" customHeight="1">
      <c r="B25" s="36" t="s">
        <v>110</v>
      </c>
      <c r="C25" s="27" t="s">
        <v>371</v>
      </c>
      <c r="D25" s="136" t="s">
        <v>16</v>
      </c>
      <c r="E25" s="137"/>
      <c r="F25" s="138"/>
      <c r="G25" s="84" t="str">
        <f t="shared" si="0"/>
        <v>1</v>
      </c>
    </row>
    <row r="26" spans="2:8" ht="30" customHeight="1">
      <c r="B26" s="25" t="s">
        <v>218</v>
      </c>
      <c r="C26" s="65" t="s">
        <v>372</v>
      </c>
      <c r="D26" s="98" t="s">
        <v>17</v>
      </c>
      <c r="E26" s="99"/>
      <c r="F26" s="100"/>
      <c r="G26" s="84" t="str">
        <f t="shared" si="0"/>
        <v>1</v>
      </c>
    </row>
    <row r="27" spans="2:8" ht="30" customHeight="1">
      <c r="B27" s="36" t="s">
        <v>111</v>
      </c>
      <c r="C27" s="30" t="s">
        <v>224</v>
      </c>
      <c r="D27" s="136" t="s">
        <v>16</v>
      </c>
      <c r="E27" s="137"/>
      <c r="F27" s="138"/>
      <c r="G27" s="84" t="str">
        <f t="shared" si="0"/>
        <v>1</v>
      </c>
    </row>
    <row r="28" spans="2:8" ht="30" customHeight="1">
      <c r="B28" s="25" t="s">
        <v>112</v>
      </c>
      <c r="C28" s="65" t="s">
        <v>392</v>
      </c>
      <c r="D28" s="98" t="s">
        <v>16</v>
      </c>
      <c r="E28" s="99"/>
      <c r="F28" s="100"/>
      <c r="G28" s="84" t="str">
        <f t="shared" si="0"/>
        <v>1</v>
      </c>
    </row>
    <row r="29" spans="2:8" ht="30" customHeight="1">
      <c r="B29" s="36" t="s">
        <v>113</v>
      </c>
      <c r="C29" s="30" t="s">
        <v>216</v>
      </c>
      <c r="D29" s="136" t="s">
        <v>16</v>
      </c>
      <c r="E29" s="137"/>
      <c r="F29" s="138"/>
      <c r="G29" s="84" t="str">
        <f t="shared" si="0"/>
        <v>1</v>
      </c>
    </row>
    <row r="30" spans="2:8" ht="30" customHeight="1">
      <c r="B30" s="25" t="s">
        <v>114</v>
      </c>
      <c r="C30" s="65" t="s">
        <v>389</v>
      </c>
      <c r="D30" s="98" t="s">
        <v>16</v>
      </c>
      <c r="E30" s="99"/>
      <c r="F30" s="100"/>
      <c r="G30" s="84" t="str">
        <f t="shared" si="0"/>
        <v>1</v>
      </c>
    </row>
    <row r="31" spans="2:8" ht="30" customHeight="1">
      <c r="B31" s="25" t="s">
        <v>115</v>
      </c>
      <c r="C31" s="82" t="s">
        <v>391</v>
      </c>
      <c r="D31" s="98" t="s">
        <v>17</v>
      </c>
      <c r="E31" s="99"/>
      <c r="F31" s="100"/>
      <c r="G31" s="84" t="str">
        <f t="shared" si="0"/>
        <v>1</v>
      </c>
    </row>
    <row r="32" spans="2:8" ht="50" customHeight="1">
      <c r="B32" s="36" t="s">
        <v>211</v>
      </c>
      <c r="C32" s="30" t="s">
        <v>219</v>
      </c>
      <c r="D32" s="136" t="s">
        <v>17</v>
      </c>
      <c r="E32" s="137"/>
      <c r="F32" s="138"/>
      <c r="G32" s="84" t="str">
        <f t="shared" si="0"/>
        <v>1</v>
      </c>
    </row>
    <row r="33" spans="2:15" ht="30" customHeight="1">
      <c r="B33" s="25" t="s">
        <v>373</v>
      </c>
      <c r="C33" s="65" t="s">
        <v>383</v>
      </c>
      <c r="D33" s="133" t="s">
        <v>17</v>
      </c>
      <c r="E33" s="134"/>
      <c r="F33" s="135"/>
      <c r="G33" s="84" t="str">
        <f t="shared" si="0"/>
        <v>1</v>
      </c>
      <c r="H33" s="44"/>
    </row>
    <row r="34" spans="2:15" ht="30" customHeight="1">
      <c r="B34" s="25" t="s">
        <v>374</v>
      </c>
      <c r="C34" s="65" t="s">
        <v>384</v>
      </c>
      <c r="D34" s="133" t="s">
        <v>17</v>
      </c>
      <c r="E34" s="134"/>
      <c r="F34" s="135"/>
      <c r="G34" s="84" t="str">
        <f t="shared" si="0"/>
        <v>1</v>
      </c>
      <c r="H34" s="45"/>
    </row>
    <row r="35" spans="2:15" ht="30" customHeight="1">
      <c r="B35" s="36" t="s">
        <v>220</v>
      </c>
      <c r="C35" s="27" t="s">
        <v>217</v>
      </c>
      <c r="D35" s="136" t="s">
        <v>16</v>
      </c>
      <c r="E35" s="137"/>
      <c r="F35" s="138"/>
      <c r="G35" s="84" t="str">
        <f t="shared" si="0"/>
        <v>1</v>
      </c>
      <c r="H35" s="44"/>
    </row>
    <row r="36" spans="2:15" ht="30" customHeight="1">
      <c r="B36" s="36" t="s">
        <v>221</v>
      </c>
      <c r="C36" s="27" t="s">
        <v>386</v>
      </c>
      <c r="D36" s="136" t="s">
        <v>16</v>
      </c>
      <c r="E36" s="137"/>
      <c r="F36" s="138"/>
      <c r="G36" s="84" t="str">
        <f t="shared" si="0"/>
        <v>1</v>
      </c>
    </row>
    <row r="37" spans="2:15" ht="30" customHeight="1">
      <c r="B37" s="36" t="s">
        <v>222</v>
      </c>
      <c r="C37" s="27" t="s">
        <v>371</v>
      </c>
      <c r="D37" s="136" t="s">
        <v>16</v>
      </c>
      <c r="E37" s="137"/>
      <c r="F37" s="138"/>
      <c r="G37" s="84" t="str">
        <f t="shared" si="0"/>
        <v>1</v>
      </c>
    </row>
    <row r="38" spans="2:15" ht="30" customHeight="1">
      <c r="B38" s="25" t="s">
        <v>223</v>
      </c>
      <c r="C38" s="65" t="s">
        <v>372</v>
      </c>
      <c r="D38" s="98" t="s">
        <v>17</v>
      </c>
      <c r="E38" s="99"/>
      <c r="F38" s="100"/>
      <c r="G38" s="84" t="str">
        <f t="shared" si="0"/>
        <v>1</v>
      </c>
    </row>
    <row r="39" spans="2:15" ht="30" customHeight="1">
      <c r="B39" s="36" t="s">
        <v>375</v>
      </c>
      <c r="C39" s="30" t="s">
        <v>385</v>
      </c>
      <c r="D39" s="136" t="s">
        <v>16</v>
      </c>
      <c r="E39" s="137"/>
      <c r="F39" s="138"/>
      <c r="G39" s="84" t="str">
        <f t="shared" si="0"/>
        <v>1</v>
      </c>
    </row>
    <row r="40" spans="2:15" ht="30" customHeight="1">
      <c r="B40" s="25" t="s">
        <v>376</v>
      </c>
      <c r="C40" s="65" t="s">
        <v>393</v>
      </c>
      <c r="D40" s="98" t="s">
        <v>17</v>
      </c>
      <c r="E40" s="99"/>
      <c r="F40" s="100"/>
      <c r="G40" s="84" t="str">
        <f t="shared" si="0"/>
        <v>1</v>
      </c>
    </row>
    <row r="41" spans="2:15" ht="30" customHeight="1">
      <c r="B41" s="36" t="s">
        <v>377</v>
      </c>
      <c r="C41" s="30" t="s">
        <v>387</v>
      </c>
      <c r="D41" s="136" t="s">
        <v>16</v>
      </c>
      <c r="E41" s="137"/>
      <c r="F41" s="138"/>
      <c r="G41" s="84" t="str">
        <f t="shared" si="0"/>
        <v>1</v>
      </c>
    </row>
    <row r="42" spans="2:15" ht="30" customHeight="1">
      <c r="B42" s="25" t="s">
        <v>378</v>
      </c>
      <c r="C42" s="65" t="s">
        <v>389</v>
      </c>
      <c r="D42" s="98" t="s">
        <v>16</v>
      </c>
      <c r="E42" s="99"/>
      <c r="F42" s="100"/>
      <c r="G42" s="84" t="str">
        <f t="shared" si="0"/>
        <v>1</v>
      </c>
    </row>
    <row r="43" spans="2:15" ht="30" customHeight="1">
      <c r="B43" s="25" t="s">
        <v>379</v>
      </c>
      <c r="C43" s="82" t="s">
        <v>390</v>
      </c>
      <c r="D43" s="98" t="s">
        <v>17</v>
      </c>
      <c r="E43" s="99"/>
      <c r="F43" s="100"/>
      <c r="G43" s="84" t="str">
        <f t="shared" si="0"/>
        <v>1</v>
      </c>
    </row>
    <row r="44" spans="2:15" ht="30" customHeight="1">
      <c r="B44" s="36" t="s">
        <v>380</v>
      </c>
      <c r="C44" s="27" t="s">
        <v>388</v>
      </c>
      <c r="D44" s="136" t="s">
        <v>17</v>
      </c>
      <c r="E44" s="137"/>
      <c r="F44" s="138"/>
      <c r="G44" s="84" t="str">
        <f t="shared" si="0"/>
        <v>1</v>
      </c>
      <c r="H44" s="44"/>
    </row>
    <row r="45" spans="2:15" s="3" customFormat="1" ht="29" customHeight="1">
      <c r="B45" s="4"/>
      <c r="C45" s="4"/>
    </row>
    <row r="46" spans="2:15" s="3" customFormat="1" ht="15" customHeight="1">
      <c r="B46" s="110"/>
      <c r="C46" s="110"/>
      <c r="D46" s="110"/>
      <c r="E46" s="110"/>
      <c r="F46" s="110"/>
    </row>
    <row r="47" spans="2:15" s="3" customFormat="1" ht="12" customHeight="1">
      <c r="B47" s="46"/>
      <c r="C47" s="46"/>
      <c r="D47" s="46"/>
      <c r="E47" s="46"/>
      <c r="F47" s="46"/>
    </row>
    <row r="48" spans="2:15" s="3" customFormat="1" ht="15" customHeight="1">
      <c r="B48" s="59" t="s">
        <v>272</v>
      </c>
      <c r="C48" s="55"/>
      <c r="G48" s="62"/>
      <c r="O48"/>
    </row>
    <row r="49" spans="2:15" s="3" customFormat="1" ht="15" customHeight="1">
      <c r="B49" s="76" t="s">
        <v>270</v>
      </c>
      <c r="C49" s="56"/>
      <c r="G49" s="62"/>
      <c r="O49"/>
    </row>
    <row r="50" spans="2:15" s="3" customFormat="1" ht="15" customHeight="1">
      <c r="B50" s="76" t="s">
        <v>309</v>
      </c>
      <c r="C50" s="56"/>
      <c r="G50" s="62"/>
      <c r="O50"/>
    </row>
    <row r="51" spans="2:15" s="3" customFormat="1" ht="15" customHeight="1">
      <c r="B51" s="76" t="s">
        <v>271</v>
      </c>
      <c r="C51" s="56"/>
      <c r="G51" s="62"/>
      <c r="O51"/>
    </row>
    <row r="52" spans="2:15" s="3" customFormat="1" ht="15" customHeight="1">
      <c r="B52" s="76" t="s">
        <v>269</v>
      </c>
      <c r="C52" s="56"/>
      <c r="G52" s="62"/>
      <c r="O52"/>
    </row>
    <row r="53" spans="2:15" s="3" customFormat="1" ht="15" customHeight="1">
      <c r="B53" s="76" t="s">
        <v>167</v>
      </c>
      <c r="C53" s="56"/>
      <c r="G53" s="62"/>
      <c r="O53"/>
    </row>
    <row r="54" spans="2:15" s="3" customFormat="1" ht="15" customHeight="1">
      <c r="B54" s="75" t="s">
        <v>168</v>
      </c>
      <c r="C54" s="56"/>
      <c r="G54" s="62"/>
      <c r="O54"/>
    </row>
    <row r="55" spans="2:15" s="3" customFormat="1" ht="12" customHeight="1">
      <c r="B55" s="44"/>
    </row>
    <row r="56" spans="2:15" s="3" customFormat="1" ht="14" customHeight="1">
      <c r="B56" s="110"/>
      <c r="C56" s="110"/>
      <c r="D56" s="110"/>
      <c r="E56" s="110"/>
      <c r="F56" s="110"/>
    </row>
    <row r="57" spans="2:15" s="3" customFormat="1" ht="29" customHeight="1">
      <c r="B57" s="4"/>
      <c r="C57" s="4"/>
    </row>
    <row r="58" spans="2:15" s="3" customFormat="1" ht="211" customHeight="1">
      <c r="B58" s="4"/>
    </row>
    <row r="59" spans="2:15" s="3" customFormat="1" ht="211" customHeight="1"/>
    <row r="60" spans="2:15" s="3" customFormat="1" ht="211" customHeight="1"/>
    <row r="61" spans="2:15" s="3" customFormat="1" ht="211" customHeight="1"/>
    <row r="62" spans="2:15" s="3" customFormat="1" ht="211" customHeight="1"/>
    <row r="63" spans="2:15" s="3" customFormat="1" ht="211" customHeight="1">
      <c r="B63"/>
      <c r="C63"/>
      <c r="D63"/>
      <c r="E63"/>
      <c r="F63"/>
    </row>
  </sheetData>
  <mergeCells count="36">
    <mergeCell ref="D36:F36"/>
    <mergeCell ref="D23:F23"/>
    <mergeCell ref="D24:F24"/>
    <mergeCell ref="D27:F27"/>
    <mergeCell ref="D28:F28"/>
    <mergeCell ref="D29:F29"/>
    <mergeCell ref="D30:F30"/>
    <mergeCell ref="D25:F25"/>
    <mergeCell ref="D26:F26"/>
    <mergeCell ref="D31:F31"/>
    <mergeCell ref="D32:F32"/>
    <mergeCell ref="D33:F33"/>
    <mergeCell ref="D34:F34"/>
    <mergeCell ref="D35:F35"/>
    <mergeCell ref="D22:F22"/>
    <mergeCell ref="B3:F3"/>
    <mergeCell ref="B4:F4"/>
    <mergeCell ref="B18:F18"/>
    <mergeCell ref="D19:F19"/>
    <mergeCell ref="D20:F20"/>
    <mergeCell ref="D21:F21"/>
    <mergeCell ref="H7:I7"/>
    <mergeCell ref="B10:F10"/>
    <mergeCell ref="B14:F14"/>
    <mergeCell ref="D15:F15"/>
    <mergeCell ref="D16:F16"/>
    <mergeCell ref="D37:F37"/>
    <mergeCell ref="D38:F38"/>
    <mergeCell ref="B46:F46"/>
    <mergeCell ref="B56:F56"/>
    <mergeCell ref="D39:F39"/>
    <mergeCell ref="D40:F40"/>
    <mergeCell ref="D41:F41"/>
    <mergeCell ref="D42:F42"/>
    <mergeCell ref="D43:F43"/>
    <mergeCell ref="D44:F44"/>
  </mergeCells>
  <conditionalFormatting sqref="G15:G16">
    <cfRule type="cellIs" dxfId="5" priority="9" operator="equal">
      <formula>"2"</formula>
    </cfRule>
    <cfRule type="cellIs" dxfId="4" priority="10" operator="equal">
      <formula>"1"</formula>
    </cfRule>
  </conditionalFormatting>
  <conditionalFormatting sqref="G19:G44">
    <cfRule type="cellIs" dxfId="3" priority="5" operator="equal">
      <formula>"2"</formula>
    </cfRule>
    <cfRule type="cellIs" dxfId="2" priority="6" operator="equal">
      <formula>"1"</formula>
    </cfRule>
  </conditionalFormatting>
  <conditionalFormatting sqref="G48:G54">
    <cfRule type="cellIs" dxfId="1" priority="11" stopIfTrue="1" operator="equal">
      <formula>"2"</formula>
    </cfRule>
    <cfRule type="cellIs" dxfId="0" priority="12" operator="equal">
      <formula>"1"</formula>
    </cfRule>
  </conditionalFormatting>
  <hyperlinks>
    <hyperlink ref="B48" location="ΕΞΩΦΥΛΛΟ!A1" display="&gt;&gt;&gt; Εξώφυλλο" xr:uid="{3F83FB32-C3A9-7A43-87DC-5C6BF29A81FA}"/>
    <hyperlink ref="B50" location="'ΥΠΟΠΤΗ ΔΡΑΣΤΗΡΙΟΤΗΤΑ - ΜΟΚΑΣ'!A1" display="&gt;&gt;&gt; Υποπτη δραστηριότητα και αναφορές στην ΜΟΚΑΣ" xr:uid="{DE30702E-3590-E649-B356-B09654AE01A1}"/>
    <hyperlink ref="B52" location="'ΚΑΤΑΘΕΣΕΙΣ ΠΑΙΚΤΩΝ'!A1" display="&gt;&gt;&gt; Καταθέσεις παικτών" xr:uid="{F4623BCC-D96D-C04E-8271-C9283471D65B}"/>
    <hyperlink ref="B53" location="'ΕΓΓΕΓΡΑΜΜΕΝΟΙ ΠΑΙΚΤΕΣ'!A1" display="&gt;&gt;&gt; Εγγεγραμμένοι παίκτες" xr:uid="{C95D56E2-A959-8A41-84DA-59266C2E0E32}"/>
    <hyperlink ref="B51" location="'ΠΟΙΝΙΚΕΣ - ΔΙΟΙΚΗΤΙΚΕΣ ΚΥΡΩΣΕΙΣ'!A1" display="&gt;&gt;&gt; Ποινικές / Διοικητικές κυρώσεις" xr:uid="{FC6DAD6E-F522-3544-A34E-3E37FC9F5EF2}"/>
    <hyperlink ref="B54" location="'ΕΚΠΑΙΔΕΥΣΗ &amp; ΚΑΤΑΡΤΙΣΗ'!A1" display="&gt;&gt;&gt; Εκπαίδευση και κατάρτιση" xr:uid="{E8AAF437-D5B6-F74F-B704-1ECAAD5EEC4B}"/>
    <hyperlink ref="B49" location="'ΕΣΩΤΕΡΙΚΗ ΟΡΓΑΝΩΣΗ'!A1" display="&gt;&gt;&gt; Εσωτερική οργάνωση" xr:uid="{B3BD109A-4B9F-DA40-B6CD-7926E157E35F}"/>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F8D8F9E-FF8B-984E-92DB-9C270C4B187F}">
          <x14:formula1>
            <xm:f>SETTINGS!$J$2:$J$6</xm:f>
          </x14:formula1>
          <xm:sqref>D24:F24 D36:F36</xm:sqref>
        </x14:dataValidation>
        <x14:dataValidation type="list" allowBlank="1" showInputMessage="1" showErrorMessage="1" xr:uid="{2BFA3053-A6EB-1D4E-85AA-A56698A9FF60}">
          <x14:formula1>
            <xm:f>SETTINGS!$I$2:$I$8</xm:f>
          </x14:formula1>
          <xm:sqref>D28:F28 D37:F37 D25:F25</xm:sqref>
        </x14:dataValidation>
        <x14:dataValidation type="list" allowBlank="1" showInputMessage="1" showErrorMessage="1" xr:uid="{2B74815F-A254-274C-91E9-1D2A021725F3}">
          <x14:formula1>
            <xm:f>SETTINGS!$H$2:$H$6</xm:f>
          </x14:formula1>
          <xm:sqref>D23:F23 D35:F35</xm:sqref>
        </x14:dataValidation>
        <x14:dataValidation type="list" allowBlank="1" showInputMessage="1" showErrorMessage="1" xr:uid="{DBFEC71D-4C73-D44C-9F63-3C4BCDBC8DE9}">
          <x14:formula1>
            <xm:f>SETTINGS!$B$2:$B$4</xm:f>
          </x14:formula1>
          <xm:sqref>D15:F15 D20:F20 D29:F30 D41:F42 D27:F27 D39:F39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ΕΞΩΦΥΛΛΟ</vt:lpstr>
      <vt:lpstr>SETTINGS</vt:lpstr>
      <vt:lpstr>ΕΣΩΤΕΡΙΚΗ ΟΡΓΑΝΩΣΗ</vt:lpstr>
      <vt:lpstr>ΥΠΟΠΤΗ ΔΡΑΣΤΗΡΙΟΤΗΤΑ - ΜΟΚΑΣ</vt:lpstr>
      <vt:lpstr>ΠΟΙΝΙΚΕΣ - ΔΙΟΙΚΗΤΙΚΕΣ ΚΥΡΩΣΕΙΣ</vt:lpstr>
      <vt:lpstr>ΚΑΤΑΘΕΣΕΙΣ ΠΑΙΚΤΩΝ</vt:lpstr>
      <vt:lpstr>ΕΓΓΕΓΡΑΜΜΕΝΟΙ ΠΑΙΚΤΕΣ</vt:lpstr>
      <vt:lpstr>ΕΚΠΑΙΔΕΥΣΗ &amp; ΚΑΤΑΡΤΙΣΗ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dc:creator>
  <cp:lastModifiedBy>ST</cp:lastModifiedBy>
  <dcterms:created xsi:type="dcterms:W3CDTF">2023-09-20T09:27:33Z</dcterms:created>
  <dcterms:modified xsi:type="dcterms:W3CDTF">2024-01-16T13:00:08Z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1cf3e5-8a3b-4c6c-9547-ed46033bb7f1_Enabled">
    <vt:lpwstr>true</vt:lpwstr>
  </property>
  <property fmtid="{D5CDD505-2E9C-101B-9397-08002B2CF9AE}" pid="3" name="MSIP_Label_db1cf3e5-8a3b-4c6c-9547-ed46033bb7f1_SetDate">
    <vt:lpwstr>2023-10-31T11:31:14Z</vt:lpwstr>
  </property>
  <property fmtid="{D5CDD505-2E9C-101B-9397-08002B2CF9AE}" pid="4" name="MSIP_Label_db1cf3e5-8a3b-4c6c-9547-ed46033bb7f1_Method">
    <vt:lpwstr>Privileged</vt:lpwstr>
  </property>
  <property fmtid="{D5CDD505-2E9C-101B-9397-08002B2CF9AE}" pid="5" name="MSIP_Label_db1cf3e5-8a3b-4c6c-9547-ed46033bb7f1_Name">
    <vt:lpwstr>Confidential</vt:lpwstr>
  </property>
  <property fmtid="{D5CDD505-2E9C-101B-9397-08002B2CF9AE}" pid="6" name="MSIP_Label_db1cf3e5-8a3b-4c6c-9547-ed46033bb7f1_SiteId">
    <vt:lpwstr>80730f14-5c0d-4f61-bae1-01ec003b3df3</vt:lpwstr>
  </property>
  <property fmtid="{D5CDD505-2E9C-101B-9397-08002B2CF9AE}" pid="7" name="MSIP_Label_db1cf3e5-8a3b-4c6c-9547-ed46033bb7f1_ActionId">
    <vt:lpwstr>dcd5a4a5-dff4-4acd-ae31-8a04c85309b3</vt:lpwstr>
  </property>
  <property fmtid="{D5CDD505-2E9C-101B-9397-08002B2CF9AE}" pid="8" name="MSIP_Label_db1cf3e5-8a3b-4c6c-9547-ed46033bb7f1_ContentBits">
    <vt:lpwstr>2</vt:lpwstr>
  </property>
</Properties>
</file>