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NBAFLSRV01.nba.local\NBA\1.ΠΟΛΙΤΙΚΕΣ &amp; ΔΙΑΔΙΚΑΣΙΕΣ\0.ΡΥΘΜΙΣΤΙΚΟ ΠΛΑΙΣΙΟ\3.ΚΩΔΙΚΑΣ ΔΙΑΦΗΜΙΣΗΣ\"/>
    </mc:Choice>
  </mc:AlternateContent>
  <xr:revisionPtr revIDLastSave="0" documentId="13_ncr:1_{010F5350-01F5-48F4-A969-CA60CB2F8606}" xr6:coauthVersionLast="47" xr6:coauthVersionMax="47" xr10:uidLastSave="{00000000-0000-0000-0000-000000000000}"/>
  <bookViews>
    <workbookView xWindow="-108" yWindow="-108" windowWidth="23256" windowHeight="12456" xr2:uid="{9D7256DA-61DE-254C-90B6-17E1666328E1}"/>
  </bookViews>
  <sheets>
    <sheet name="GENERAL" sheetId="1" r:id="rId1"/>
    <sheet name="QUART. STATEMENT SPONSORSHIPS" sheetId="4" r:id="rId2"/>
    <sheet name="QUART. STATEMENT ADVERTISEMENTS" sheetId="5" r:id="rId3"/>
    <sheet name="RE-PUBLICATIONS OF ADS" sheetId="6" r:id="rId4"/>
    <sheet name="RE-PUBLICATIONS OF PROMOS" sheetId="8" r:id="rId5"/>
  </sheets>
  <definedNames>
    <definedName name="ΒΙΝΤΕΟ" localSheetId="3">'RE-PUBLICATIONS OF ADS'!$HV$13:$HV$19</definedName>
    <definedName name="ΒΙΝΤΕΟ" localSheetId="4">'RE-PUBLICATIONS OF PROMOS'!$HP$13:$HP$19</definedName>
    <definedName name="ΔΗΛΩΣΗ" localSheetId="3">'RE-PUBLICATIONS OF ADS'!$HS$13</definedName>
    <definedName name="ΔΗΛΩΣΗ" localSheetId="4">'RE-PUBLICATIONS OF PROMOS'!$HN$13</definedName>
    <definedName name="ΣΧΕΔΙΑΣΤΙΚΟ" localSheetId="3">'RE-PUBLICATIONS OF ADS'!$HR$13:$HR$17</definedName>
    <definedName name="ΣΧΕΔΙΑΣΤΙΚΟ" localSheetId="4">'RE-PUBLICATIONS OF PROMOS'!$HM$13:$HM$17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8" l="1"/>
  <c r="G6" i="8"/>
  <c r="C8" i="8"/>
  <c r="C7" i="8"/>
  <c r="C6" i="8"/>
  <c r="HM13" i="8" a="1"/>
  <c r="HM13" i="8" s="1"/>
  <c r="HN13" i="8" a="1"/>
  <c r="HN13" i="8" s="1"/>
  <c r="HO13" i="8" a="1"/>
  <c r="HO13" i="8" s="1"/>
  <c r="HP13" i="8" a="1"/>
  <c r="HP13" i="8" s="1"/>
  <c r="HQ13" i="8" a="1"/>
  <c r="HQ13" i="8" s="1"/>
  <c r="C51" i="8"/>
  <c r="J6" i="6"/>
  <c r="I7" i="6"/>
  <c r="I6" i="6"/>
  <c r="C8" i="6"/>
  <c r="C7" i="6"/>
  <c r="C6" i="6"/>
  <c r="HR13" i="6" a="1"/>
  <c r="HR13" i="6" s="1"/>
  <c r="HS13" i="6" a="1"/>
  <c r="HS13" i="6" s="1"/>
  <c r="HT13" i="6" a="1"/>
  <c r="HT13" i="6" s="1"/>
  <c r="HU13" i="6" a="1"/>
  <c r="HU13" i="6" s="1"/>
  <c r="HV13" i="6" a="1"/>
  <c r="HV13" i="6" s="1"/>
  <c r="HW13" i="6" a="1"/>
  <c r="HW13" i="6" s="1"/>
  <c r="HZ14" i="6" a="1"/>
  <c r="HT14" i="8" a="1"/>
  <c r="HT14" i="8" l="1"/>
  <c r="HZ14" i="6"/>
  <c r="C51" i="6"/>
  <c r="C19" i="1" s="1"/>
  <c r="C8" i="4" l="1"/>
  <c r="C8" i="5"/>
  <c r="F7" i="5" l="1"/>
  <c r="H7" i="4"/>
  <c r="C7" i="4"/>
  <c r="C6" i="4"/>
  <c r="C7" i="5"/>
  <c r="C64" i="4"/>
  <c r="C13" i="1" s="1"/>
  <c r="H64" i="4"/>
  <c r="D13" i="1" s="1"/>
  <c r="AR8" i="1"/>
  <c r="H6" i="4" s="1"/>
  <c r="E64" i="5"/>
  <c r="C14" i="1" s="1"/>
  <c r="C6" i="5"/>
  <c r="E65" i="5"/>
  <c r="D14" i="1" s="1"/>
  <c r="F6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<sst xmlns="http://schemas.openxmlformats.org/spreadsheetml/2006/main" count="220" uniqueCount="97">
  <si>
    <t>ΛΕΥΚΩΣΙΑ</t>
  </si>
  <si>
    <t>ΛΑΡΝΑΚΑ</t>
  </si>
  <si>
    <t>ΛΕΜΕΣΟΣ</t>
  </si>
  <si>
    <t>ΑΜΜΟΧΩΣΤΟΣ</t>
  </si>
  <si>
    <t>ΠΑΦΟΣ</t>
  </si>
  <si>
    <t>ΝΑΙ</t>
  </si>
  <si>
    <t>ΟΧΙ</t>
  </si>
  <si>
    <t>QUARTERLY STATEMENT OF EXPENDITURE - CODE OF ADVERTISING</t>
  </si>
  <si>
    <t>GENERAL</t>
  </si>
  <si>
    <t>(Insert information here)</t>
  </si>
  <si>
    <t>Company:</t>
  </si>
  <si>
    <t>Quarter:</t>
  </si>
  <si>
    <t>(Select Quarter)</t>
  </si>
  <si>
    <t>TOTAL NUMBER</t>
  </si>
  <si>
    <t>TOTAL EXPENDITURE</t>
  </si>
  <si>
    <t>SPONSORSHIPS</t>
  </si>
  <si>
    <t>ADVERTISEMENTS</t>
  </si>
  <si>
    <t>COMMENTS</t>
  </si>
  <si>
    <t>(Select Year)</t>
  </si>
  <si>
    <t>SPONSORSHIP REFERENCE NUMBER</t>
  </si>
  <si>
    <t>SPONSORSHIP PERIOD</t>
  </si>
  <si>
    <t>TOTAL COST</t>
  </si>
  <si>
    <t>QUARTERLY EXPENDITURE</t>
  </si>
  <si>
    <t>DESCRIPTION / DETAILS</t>
  </si>
  <si>
    <t>SPONSORED ENTITY</t>
  </si>
  <si>
    <t>SPONSORSHIP TYPE</t>
  </si>
  <si>
    <t>Total Quarterly Expenditure</t>
  </si>
  <si>
    <t>* The identity of the licensee is filled in only in the sheet "GENERAL".</t>
  </si>
  <si>
    <t>*** The Sponsorship Reference Number always starts with the letter "S", as follows: S0001, S0002, S0003.</t>
  </si>
  <si>
    <t>**** Total Quarterly Expenses are summed up automatically.</t>
  </si>
  <si>
    <t>&gt;&gt;&gt; BACK TO THE MAIN PAGE</t>
  </si>
  <si>
    <t>*** The Advertisement Reference Number always starts with the letter "A", as follows: A0001, A0002, A0003.</t>
  </si>
  <si>
    <t>Number of Advertisements</t>
  </si>
  <si>
    <t>No. of Sponsorships</t>
  </si>
  <si>
    <t>** The Sponsorship Reference Number is unique and must match the one submitted for review purposes.</t>
  </si>
  <si>
    <t>** The Advertisement Reference Number is unique and must match the one submitted for review purposes.</t>
  </si>
  <si>
    <t>(License held under the same tradename)</t>
  </si>
  <si>
    <t>Licence number:</t>
  </si>
  <si>
    <t>ADVERTISEMENT REFERENCE NUMBER</t>
  </si>
  <si>
    <t>NAME/DESCRIPTION</t>
  </si>
  <si>
    <t>ADVERTISEMENT PERIOD</t>
  </si>
  <si>
    <t>QUARTERLY EXPENDITURES</t>
  </si>
  <si>
    <t>DESCRIPTION/DETAILS</t>
  </si>
  <si>
    <t>NAME OF SPONSORED ENTITY</t>
  </si>
  <si>
    <t>QUARTERLY STATEMENT OF EXPENDITURE</t>
  </si>
  <si>
    <t>Tradename:</t>
  </si>
  <si>
    <t>Date of submission:</t>
  </si>
  <si>
    <t>Trade Name:</t>
  </si>
  <si>
    <t>PROMOTIONAL ACTIONS</t>
  </si>
  <si>
    <t>RE-PUBLICATIONS</t>
  </si>
  <si>
    <t>** The Advertisement Reference Number must be unique and have an ascending number for each advertisement.</t>
  </si>
  <si>
    <t>NUMBER OF ADS</t>
  </si>
  <si>
    <t>ΙΣΤΟΣΕΛΙΔΑ / ΙΣΤΟΣΕΛΙΔΑ ΤΡΙΤΟΥ / ΤΗΛΕΟΡΑΣΗ / ΜΚΔ</t>
  </si>
  <si>
    <t>ΒΙΝΤΕΟ</t>
  </si>
  <si>
    <t>ΙΣΤΟΣΕΛΙΔΑ / ΙΣΤΟΣΕΛΙΔΑ ΤΡΙΤΟΥ / ΜΚΔ</t>
  </si>
  <si>
    <t>ΙΣΤΟΣΕΛΙΔΑ / ΙΣΤΟΣΕΛΙΔΑ ΤΡΙΤΟΥ / ΤΗΛΕΟΡΑΣΗ</t>
  </si>
  <si>
    <t>ΡΑΔΙΟ / PODCAST</t>
  </si>
  <si>
    <t>HXHTIKO</t>
  </si>
  <si>
    <t>PODCAST</t>
  </si>
  <si>
    <t>ΡΑΔΙΟ</t>
  </si>
  <si>
    <t>-</t>
  </si>
  <si>
    <t>ΑΛΛΟ</t>
  </si>
  <si>
    <t>ΔΗΛΩΣΗ</t>
  </si>
  <si>
    <t>ΕΞΩΤΕΡΙΚΕΣ ΠΙΝΑΚΙΔΕΣ</t>
  </si>
  <si>
    <t>ΣΧΕΔΙΑΣΤΙΚΟ</t>
  </si>
  <si>
    <t>ΠΕΡΙΜΕΤΡΙΚΑ ΑΓΩΝΙΣΤΙΚΟΥ ΧΩΡΟΥ</t>
  </si>
  <si>
    <t>ΙΣΤΟΣΕΛΙΔΑ / ΜΚΔ / EMAIL / ΠΙΝΑΚΙΔΕΣ</t>
  </si>
  <si>
    <t>ΙΣΤΟΣΕΛΙΔΑ / ΜΚΔ / EMAIL</t>
  </si>
  <si>
    <t>ΙΣΤΟΣΕΛΙΔΑ / ΜΚΔ</t>
  </si>
  <si>
    <t>ΙΣΤΟΣΕΛΙΔΑ / ΙΣΤΟΣΕΛΙΔΑ ΤΡΙΤΟΥ</t>
  </si>
  <si>
    <t>ΙΣΤΟΣΕΛΙΔΑ / ΤΗΛΕΟΡΑΣΗ / ΜΚΔ</t>
  </si>
  <si>
    <t>ΙΣΤΟΣΕΛΙΔΑ / ΤΗΛΕΟΡΑΣΗ</t>
  </si>
  <si>
    <t>ΙΣΤΟΣΕΛΙΔΑ</t>
  </si>
  <si>
    <t>PERIOD</t>
  </si>
  <si>
    <t>REFERENCE NUMBER OF PROMO / SPONSORSHIP
(IF APPLICABLE)</t>
  </si>
  <si>
    <t>TYPE OF ADVERTISEMENT</t>
  </si>
  <si>
    <t>MEDIUM</t>
  </si>
  <si>
    <t>KIND OF ADVERTISEMENT</t>
  </si>
  <si>
    <t>WAS THE TEMPLATE MODIFIED?
[Statement 2.3.2.1 Practical Guide]</t>
  </si>
  <si>
    <t>AD TEMPLATE REFERENCE NUMBER</t>
  </si>
  <si>
    <t>NAME / DESCRIPTION OF ADVERTISEMENT</t>
  </si>
  <si>
    <t>Licence Numbers:</t>
  </si>
  <si>
    <t>*** The Promo Reference Number always starts with the letter "P", as follows: P0001, P0002, P0003.</t>
  </si>
  <si>
    <t>** The Promo Reference Number must be unique and have an ascending number for each promotion.</t>
  </si>
  <si>
    <t>NUMBER OF PROMOS</t>
  </si>
  <si>
    <t>PROMO TEMPLATE REFERENCE NUMBER</t>
  </si>
  <si>
    <t>NAME / DESCRIPTION OF PROMO</t>
  </si>
  <si>
    <t>PROMO REFERENCE NUMBER</t>
  </si>
  <si>
    <t>Date of Submission:</t>
  </si>
  <si>
    <t>DEPOSIT / REGISTRATION PROMO</t>
  </si>
  <si>
    <t>LINKS</t>
  </si>
  <si>
    <t>&gt;&gt;&gt; QUARTERLY STATEMENT OF SPONSORSHIPS</t>
  </si>
  <si>
    <t>&gt;&gt;&gt; QUARTERLY STATEMENT OF ADVERTISEMENTS</t>
  </si>
  <si>
    <t>&gt;&gt;&gt; QUARTERLY STATEMENT - RE-PUBLICATIONS OF ADVERTISEMENTS</t>
  </si>
  <si>
    <t>&gt;&gt;&gt; QUARTERLY STATEMENT - RE-PUBLICATIONS OF PROMOTIONAL ACTIONS</t>
  </si>
  <si>
    <t>QUARTERLY STATEMENT OF RE-PUBLISHING</t>
  </si>
  <si>
    <t xml:space="preserve">QUARTERLY STATEMENT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</si>
</sst>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1"/>
      <name val="Calibri (Body)"/>
    </font>
    <font>
      <b/>
      <sz val="12"/>
      <color theme="0"/>
      <name val="Calibri"/>
      <family val="2"/>
      <scheme val="minor"/>
    </font>
    <font>
      <sz val="11"/>
      <color rgb="FF242424"/>
      <name val="Apple Color Emoji"/>
    </font>
    <font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 (Body)"/>
    </font>
    <font>
      <b/>
      <sz val="14"/>
      <color rgb="FF0563C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6"/>
      </patternFill>
    </fill>
    <fill>
      <patternFill patternType="solid">
        <fgColor rgb="FFF0E5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/>
      <top/>
      <bottom/>
      <diagonal/>
    </border>
    <border>
      <left style="thin">
        <color theme="0" tint="-0.14999847407452621"/>
      </left>
      <right style="thin">
        <color rgb="FFD9D9D9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theme="0" tint="-0.14999847407452621"/>
      </left>
      <right style="thin">
        <color rgb="FFD9D9D9"/>
      </right>
      <top style="thin">
        <color theme="0" tint="-0.14999847407452621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5">
    <xf numFmtId="0" fontId="0" fillId="0" borderId="0" xfId="0"/>
    <xf numFmtId="0" fontId="0" fillId="2" borderId="0" xfId="0" applyFill="1"/>
    <xf numFmtId="0" fontId="0" fillId="4" borderId="0" xfId="0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4" fillId="3" borderId="0" xfId="0" applyFont="1" applyFill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0" xfId="1" applyFill="1" applyAlignment="1">
      <alignment horizontal="left" vertical="center"/>
    </xf>
    <xf numFmtId="0" fontId="0" fillId="2" borderId="0" xfId="0" applyFill="1" applyAlignment="1" applyProtection="1">
      <alignment vertical="center"/>
      <protection hidden="1"/>
    </xf>
    <xf numFmtId="0" fontId="0" fillId="3" borderId="0" xfId="0" applyFill="1"/>
    <xf numFmtId="0" fontId="0" fillId="2" borderId="0" xfId="0" applyFill="1" applyAlignment="1">
      <alignment horizontal="left"/>
    </xf>
    <xf numFmtId="0" fontId="5" fillId="6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9" xfId="0" applyFill="1" applyBorder="1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164" fontId="1" fillId="7" borderId="8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3" fillId="2" borderId="0" xfId="1" applyFill="1" applyAlignment="1">
      <alignment horizontal="right" vertical="center"/>
    </xf>
    <xf numFmtId="0" fontId="8" fillId="8" borderId="0" xfId="0" applyFont="1" applyFill="1" applyAlignment="1">
      <alignment vertical="center"/>
    </xf>
    <xf numFmtId="0" fontId="8" fillId="8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1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0" fontId="9" fillId="9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2" fillId="0" borderId="0" xfId="0" applyFont="1"/>
    <xf numFmtId="164" fontId="0" fillId="2" borderId="0" xfId="0" applyNumberFormat="1" applyFill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3" fillId="8" borderId="0" xfId="0" applyFont="1" applyFill="1" applyAlignment="1">
      <alignment horizontal="left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2" borderId="0" xfId="1" applyFill="1" applyAlignment="1">
      <alignment horizontal="left" vertical="center"/>
    </xf>
    <xf numFmtId="0" fontId="0" fillId="7" borderId="0" xfId="0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D9D9D9"/>
        </left>
        <right/>
        <top/>
        <bottom/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/>
        <bottom/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top style="thin">
          <color rgb="FFD9D9D9"/>
        </top>
      </border>
    </dxf>
    <dxf>
      <border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</font>
      <fill>
        <patternFill patternType="solid">
          <fgColor rgb="FF000000"/>
          <bgColor rgb="FFFFFFFF"/>
        </patternFill>
      </fill>
      <alignment horizontal="center" vertical="center" textRotation="0" indent="0" justifyLastLine="0" shrinkToFit="0" readingOrder="0"/>
    </dxf>
    <dxf>
      <border outline="0">
        <bottom style="thin">
          <color rgb="FFD9D9D9"/>
        </bottom>
      </border>
    </dxf>
    <dxf>
      <alignment textRotation="0" justifyLastLine="0" shrinkToFit="0" readingOrder="0"/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numFmt numFmtId="164" formatCode="&quot;€&quot;#,##0.00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/>
        <bottom/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top style="thin">
          <color rgb="FFD9D9D9"/>
        </top>
      </border>
    </dxf>
    <dxf>
      <border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</font>
      <fill>
        <patternFill patternType="solid">
          <fgColor rgb="FF000000"/>
          <bgColor rgb="FFFFFFFF"/>
        </patternFill>
      </fill>
      <alignment horizontal="center" vertical="center" textRotation="0" indent="0" justifyLastLine="0" shrinkToFit="0" readingOrder="0"/>
    </dxf>
    <dxf>
      <border outline="0">
        <bottom style="thin">
          <color rgb="FFD9D9D9"/>
        </bottom>
      </border>
    </dxf>
    <dxf>
      <alignment textRotation="0" justifyLastLine="0" shrinkToFit="0" readingOrder="0"/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numFmt numFmtId="164" formatCode="&quot;€&quot;#,##0.00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  <i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theme="0" tint="-0.14999847407452621"/>
        </top>
        <bottom style="thin">
          <color theme="0" tint="-0.14999847407452621"/>
        </bottom>
      </border>
    </dxf>
    <dxf>
      <border outline="0">
        <top style="thin">
          <color rgb="FFD9D9D9"/>
        </top>
      </border>
    </dxf>
    <dxf>
      <border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</font>
      <fill>
        <patternFill patternType="solid">
          <fgColor rgb="FF000000"/>
          <bgColor rgb="FFFFFFFF"/>
        </patternFill>
      </fill>
      <alignment horizontal="center" vertical="center" textRotation="0" indent="0" justifyLastLine="0" shrinkToFit="0" readingOrder="0"/>
    </dxf>
    <dxf>
      <border outline="0">
        <bottom style="thin">
          <color rgb="FFD9D9D9"/>
        </bottom>
      </border>
    </dxf>
    <dxf>
      <alignment textRotation="0" justifyLastLine="0" shrinkToFit="0" readingOrder="0"/>
    </dxf>
    <dxf>
      <font>
        <b val="0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numFmt numFmtId="164" formatCode="&quot;€&quot;#,##0.00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numFmt numFmtId="164" formatCode="&quot;€&quot;#,##0.00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/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top style="thin">
          <color theme="0" tint="-0.14999847407452621"/>
        </top>
      </border>
    </dxf>
    <dxf>
      <border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border outline="0">
        <bottom style="thin">
          <color theme="0" tint="-0.14999847407452621"/>
        </bottom>
      </border>
    </dxf>
    <dxf>
      <alignment textRotation="0" justifyLastLine="0" shrinkToFit="0" readingOrder="0"/>
    </dxf>
  </dxfs>
  <tableStyles count="0" defaultTableStyle="TableStyleMedium2" defaultPivotStyle="PivotStyleLight16"/>
  <colors>
    <mruColors>
      <color rgb="FFD9B92E"/>
      <color rgb="FFF0E50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GENERAL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GENERAL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GENERAL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GENERAL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3276</xdr:colOff>
      <xdr:row>1</xdr:row>
      <xdr:rowOff>30238</xdr:rowOff>
    </xdr:from>
    <xdr:ext cx="3695700" cy="1428750"/>
    <xdr:pic>
      <xdr:nvPicPr>
        <xdr:cNvPr id="2" name="Picture 1">
          <a:extLst>
            <a:ext uri="{FF2B5EF4-FFF2-40B4-BE49-F238E27FC236}">
              <a16:creationId xmlns:a16="http://schemas.microsoft.com/office/drawing/2014/main" id="{CE026261-26F3-A043-9C49-4FB910576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76" y="30238"/>
          <a:ext cx="3695700" cy="14287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695700" cy="142875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C6236A-02DC-496B-9F89-A345308FE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3695700" cy="14287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695700" cy="142875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510CE5-76FF-44AE-9386-CB5397CF4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3695700" cy="14287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4331</xdr:colOff>
      <xdr:row>1</xdr:row>
      <xdr:rowOff>42967</xdr:rowOff>
    </xdr:from>
    <xdr:ext cx="3689781" cy="142875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5A49DD-0FB2-471A-99CE-5BA044B4D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2531" y="241087"/>
          <a:ext cx="3689781" cy="14287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6236</xdr:colOff>
      <xdr:row>1</xdr:row>
      <xdr:rowOff>39688</xdr:rowOff>
    </xdr:from>
    <xdr:ext cx="3689781" cy="142875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BF74B7-F538-405F-B7F8-CED0FF396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4436" y="237808"/>
          <a:ext cx="3689781" cy="14287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DFA829-E9A4-0040-8D1C-64DCC263617F}" name="Table5" displayName="Table5" ref="B12:I62" totalsRowShown="0" headerRowDxfId="50" dataDxfId="48" headerRowBorderDxfId="49" tableBorderDxfId="47" totalsRowBorderDxfId="46">
  <autoFilter ref="B12:I62" xr:uid="{371EAA01-A342-4440-8BD5-8EDA51252E03}"/>
  <tableColumns count="8">
    <tableColumn id="1" xr3:uid="{90B54FF1-E620-0C4B-9F5E-D385C11BF358}" name="SPONSORSHIP REFERENCE NUMBER" dataDxfId="45"/>
    <tableColumn id="3" xr3:uid="{64CBD430-8F2B-034C-9EC6-0FBB0F2777B5}" name="SPONSORED ENTITY" dataDxfId="44"/>
    <tableColumn id="10" xr3:uid="{2C845324-1587-1142-9DCB-F303AF6D07F7}" name="SPONSORSHIP TYPE" dataDxfId="43"/>
    <tableColumn id="5" xr3:uid="{FDCC32B4-95DB-7140-A29A-C51CCEFA36AB}" name="NAME OF SPONSORED ENTITY" dataDxfId="42"/>
    <tableColumn id="6" xr3:uid="{F0C78DFE-C6D0-204D-91FF-F95AEA68AED6}" name="SPONSORSHIP PERIOD" dataDxfId="41"/>
    <tableColumn id="9" xr3:uid="{0735F713-C1C9-B243-8CAC-785AB75F558E}" name="TOTAL COST" dataDxfId="40"/>
    <tableColumn id="2" xr3:uid="{FED1E549-E188-544D-B629-A1A5F50D9696}" name="QUARTERLY EXPENDITURE" dataDxfId="39"/>
    <tableColumn id="8" xr3:uid="{CEF3B7DE-FC0C-404D-B3AF-EF8F449D3802}" name="DESCRIPTION / DETAILS" dataDxfId="3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0E611A0-A47F-044A-9DA6-E126FBE48175}" name="Table54" displayName="Table54" ref="B12:F62" totalsRowShown="0" headerRowDxfId="37" dataDxfId="35" headerRowBorderDxfId="36" tableBorderDxfId="34" totalsRowBorderDxfId="33">
  <autoFilter ref="B12:F62" xr:uid="{371EAA01-A342-4440-8BD5-8EDA51252E03}"/>
  <tableColumns count="5">
    <tableColumn id="1" xr3:uid="{F137DC99-9214-D848-A0A4-FB4A08BA81F9}" name="ADVERTISEMENT REFERENCE NUMBER" dataDxfId="32"/>
    <tableColumn id="3" xr3:uid="{3EFD0227-D898-8B4F-9AF3-BED16C12C65B}" name="NAME/DESCRIPTION" dataDxfId="31"/>
    <tableColumn id="10" xr3:uid="{214A9EAF-8F5A-AB42-9159-7DE618B0DBA5}" name="ADVERTISEMENT PERIOD" dataDxfId="30"/>
    <tableColumn id="5" xr3:uid="{9353EAE4-6E7E-6748-A3C9-5D3C253A71F2}" name="QUARTERLY EXPENDITURES" dataDxfId="29"/>
    <tableColumn id="6" xr3:uid="{3F63A615-F0CE-7F47-9F4B-8A8F0B2C38D3}" name="DESCRIPTION/DETAILS" dataDxfId="28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3DAE59-C6E6-4C33-A870-541A990521E7}" name="Table543" displayName="Table543" ref="B12:L46" totalsRowShown="0" headerRowDxfId="27" dataDxfId="25" headerRowBorderDxfId="26" tableBorderDxfId="24" totalsRowBorderDxfId="23">
  <autoFilter ref="B12:L46" xr:uid="{371EAA01-A342-4440-8BD5-8EDA51252E03}"/>
  <tableColumns count="11">
    <tableColumn id="1" xr3:uid="{8C3EA0FE-01C3-45EC-ACED-4B4D02988370}" name="ADVERTISEMENT REFERENCE NUMBER" dataDxfId="22"/>
    <tableColumn id="3" xr3:uid="{4B7E7166-513A-4F3B-AE7C-104028705095}" name="NAME / DESCRIPTION OF ADVERTISEMENT" dataDxfId="21"/>
    <tableColumn id="11" xr3:uid="{7DFCA7A2-98FC-4221-B06B-695CE7B09995}" name="AD TEMPLATE REFERENCE NUMBER" dataDxfId="20"/>
    <tableColumn id="9" xr3:uid="{EE395132-4189-4AB9-A627-943A22FA0D37}" name="WAS THE TEMPLATE MODIFIED?_x000a_[Statement 2.3.2.1 Practical Guide]" dataDxfId="19"/>
    <tableColumn id="8" xr3:uid="{CED506A1-0666-4A4D-8FB0-E888014FCB13}" name="KIND OF ADVERTISEMENT" dataDxfId="18"/>
    <tableColumn id="7" xr3:uid="{3DBCC634-1B22-4E6E-A041-048D325C5369}" name="MEDIUM" dataDxfId="17"/>
    <tableColumn id="4" xr3:uid="{B26AA3E6-67E9-449A-939B-C0C68A2BFC3B}" name="TYPE OF ADVERTISEMENT" dataDxfId="16"/>
    <tableColumn id="2" xr3:uid="{0284D13E-F77D-45B2-9722-6BBD54546E0A}" name="REFERENCE NUMBER OF PROMO / SPONSORSHIP_x000a_(IF APPLICABLE)" dataDxfId="15"/>
    <tableColumn id="10" xr3:uid="{C8F99A07-8E8E-465C-B3C9-4A50A3BBBC96}" name="PERIOD" dataDxfId="14"/>
    <tableColumn id="5" xr3:uid="{67DC59AB-658E-4CB8-95E0-0F17AA434663}" name="QUARTERLY EXPENDITURE" dataDxfId="13"/>
    <tableColumn id="6" xr3:uid="{8835A012-A8C0-4A95-9A60-B50A6C81E90F}" name="DESCRIPTION / DETAILS" dataDxfId="12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EA674C3-FE47-4513-BCA0-C5D142EF372D}" name="Table5475" displayName="Table5475" ref="B12:G46" totalsRowShown="0" headerRowDxfId="11" dataDxfId="9" headerRowBorderDxfId="10" tableBorderDxfId="8" totalsRowBorderDxfId="7">
  <autoFilter ref="B12:G46" xr:uid="{371EAA01-A342-4440-8BD5-8EDA51252E03}"/>
  <tableColumns count="6">
    <tableColumn id="1" xr3:uid="{CD7CDBB4-4756-4026-A34C-838F5CDDB837}" name="PROMO REFERENCE NUMBER" dataDxfId="6"/>
    <tableColumn id="3" xr3:uid="{06564BA6-C707-4705-89D6-BF2A9F03537C}" name="NAME / DESCRIPTION OF PROMO" dataDxfId="5"/>
    <tableColumn id="11" xr3:uid="{955F5FF3-4C4D-414E-BD36-7C05E2C8392A}" name="PROMO TEMPLATE REFERENCE NUMBER" dataDxfId="4"/>
    <tableColumn id="8" xr3:uid="{37843919-0D4B-49CC-AA31-34FCBEF4C583}" name="DEPOSIT / REGISTRATION PROMO" dataDxfId="3"/>
    <tableColumn id="10" xr3:uid="{390DA5A5-9D8C-4D32-9755-F254FEC9AB8D}" name="PERIOD" dataDxfId="2"/>
    <tableColumn id="6" xr3:uid="{FE54DFD4-058D-4151-8C28-692093DD7048}" name="DESCRIPTION / DETAILS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1F1BB-B646-D047-8972-B90762A4EB95}">
  <sheetPr>
    <tabColor rgb="FFFFC000"/>
  </sheetPr>
  <dimension ref="A1:AR89"/>
  <sheetViews>
    <sheetView tabSelected="1" zoomScale="50" zoomScaleNormal="50" workbookViewId="0">
      <selection activeCell="B4" sqref="B4"/>
    </sheetView>
  </sheetViews>
  <sheetFormatPr defaultColWidth="11" defaultRowHeight="15.6"/>
  <cols>
    <col min="1" max="1" width="33.59765625" style="1" customWidth="1"/>
    <col min="2" max="2" width="23.3984375" customWidth="1"/>
    <col min="3" max="3" width="28.69921875" customWidth="1"/>
    <col min="4" max="4" width="25.19921875" customWidth="1"/>
    <col min="5" max="5" width="13.296875" customWidth="1"/>
    <col min="6" max="6" width="22.69921875" customWidth="1"/>
    <col min="7" max="7" width="21" customWidth="1"/>
    <col min="8" max="8" width="21.5" customWidth="1"/>
    <col min="9" max="9" width="21.69921875" customWidth="1"/>
    <col min="10" max="10" width="40.796875" customWidth="1"/>
    <col min="11" max="11" width="20.5" customWidth="1"/>
  </cols>
  <sheetData>
    <row r="1" spans="1:44" s="1" customFormat="1" ht="108" customHeight="1"/>
    <row r="2" spans="1:44" ht="114.6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33.6">
      <c r="B3" s="65" t="s">
        <v>96</v>
      </c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25.8" customHeight="1">
      <c r="B4" s="66" t="s">
        <v>8</v>
      </c>
      <c r="C4" s="13"/>
      <c r="D4" s="13"/>
      <c r="E4" s="13"/>
      <c r="F4" s="13"/>
      <c r="G4" s="13"/>
      <c r="H4" s="13"/>
      <c r="I4" s="1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34.950000000000003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>
      <c r="B6" s="4" t="s">
        <v>10</v>
      </c>
      <c r="C6" s="19" t="s">
        <v>9</v>
      </c>
      <c r="D6" s="19"/>
      <c r="E6" s="19"/>
      <c r="F6" s="4" t="s">
        <v>11</v>
      </c>
      <c r="G6" s="19" t="s">
        <v>12</v>
      </c>
      <c r="H6" s="18" t="s">
        <v>18</v>
      </c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>
      <c r="B7" s="10" t="s">
        <v>45</v>
      </c>
      <c r="C7" s="19" t="s">
        <v>9</v>
      </c>
      <c r="D7" s="19"/>
      <c r="E7" s="19"/>
      <c r="F7" s="4" t="s">
        <v>46</v>
      </c>
      <c r="G7" s="19" t="s">
        <v>9</v>
      </c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>
      <c r="B8" s="4" t="s">
        <v>37</v>
      </c>
      <c r="C8" s="19" t="s">
        <v>36</v>
      </c>
      <c r="D8" s="19"/>
      <c r="E8" s="19"/>
      <c r="F8" s="19"/>
      <c r="G8" s="19"/>
      <c r="H8" s="4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3" t="str">
        <f>_xlfn.CONCAT(G6,"   ",H6)</f>
        <v>(Select Quarter)   (Select Year)</v>
      </c>
    </row>
    <row r="9" spans="1:44" ht="48" customHeight="1">
      <c r="B9" s="4"/>
      <c r="C9" s="19"/>
      <c r="D9" s="19"/>
      <c r="E9" s="19"/>
      <c r="F9" s="19"/>
      <c r="G9" s="19"/>
      <c r="H9" s="4"/>
      <c r="I9" s="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3"/>
    </row>
    <row r="10" spans="1:44" ht="25.2" customHeight="1">
      <c r="B10" s="64" t="s">
        <v>44</v>
      </c>
      <c r="C10" s="63"/>
      <c r="D10" s="63"/>
      <c r="E10" s="63"/>
      <c r="F10" s="63"/>
      <c r="G10" s="63"/>
      <c r="H10" s="62"/>
      <c r="I10" s="6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3"/>
    </row>
    <row r="11" spans="1:44">
      <c r="B11" s="4"/>
      <c r="C11" s="19"/>
      <c r="D11" s="19"/>
      <c r="E11" s="19"/>
      <c r="F11" s="19"/>
      <c r="G11" s="19"/>
      <c r="H11" s="4"/>
      <c r="I11" s="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3"/>
    </row>
    <row r="12" spans="1:44" s="68" customFormat="1" ht="15.6" customHeight="1">
      <c r="A12" s="67"/>
      <c r="B12" s="67"/>
      <c r="C12" s="17" t="s">
        <v>13</v>
      </c>
      <c r="D12" s="17" t="s">
        <v>14</v>
      </c>
      <c r="E12" s="109" t="s">
        <v>17</v>
      </c>
      <c r="F12" s="110"/>
      <c r="G12" s="110"/>
      <c r="H12" s="110"/>
      <c r="I12" s="111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</row>
    <row r="13" spans="1:44" s="68" customFormat="1" ht="15.6" customHeight="1">
      <c r="A13" s="67"/>
      <c r="B13" s="17" t="s">
        <v>15</v>
      </c>
      <c r="C13" s="69">
        <f>'QUART. STATEMENT SPONSORSHIPS'!C64</f>
        <v>0</v>
      </c>
      <c r="D13" s="69">
        <f>'QUART. STATEMENT SPONSORSHIPS'!H64</f>
        <v>0</v>
      </c>
      <c r="E13" s="107"/>
      <c r="F13" s="107"/>
      <c r="G13" s="107"/>
      <c r="H13" s="107"/>
      <c r="I13" s="107"/>
      <c r="J13" s="15"/>
      <c r="K13" s="15"/>
      <c r="L13" s="67"/>
      <c r="M13" s="67"/>
      <c r="N13" s="67"/>
      <c r="O13" s="67"/>
      <c r="P13" s="70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</row>
    <row r="14" spans="1:44" s="68" customFormat="1" ht="15.6" customHeight="1">
      <c r="A14" s="67"/>
      <c r="B14" s="71" t="s">
        <v>16</v>
      </c>
      <c r="C14" s="72">
        <f>'QUART. STATEMENT ADVERTISEMENTS'!E64</f>
        <v>0</v>
      </c>
      <c r="D14" s="72">
        <f>'QUART. STATEMENT ADVERTISEMENTS'!E65</f>
        <v>0</v>
      </c>
      <c r="E14" s="108"/>
      <c r="F14" s="108"/>
      <c r="G14" s="108"/>
      <c r="H14" s="108"/>
      <c r="I14" s="108"/>
      <c r="J14" s="67"/>
      <c r="K14" s="67"/>
      <c r="L14" s="67"/>
      <c r="M14" s="67"/>
      <c r="N14" s="67"/>
      <c r="O14" s="67"/>
      <c r="P14" s="70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</row>
    <row r="15" spans="1:44" s="67" customFormat="1" ht="15.6" customHeight="1">
      <c r="P15" s="70"/>
    </row>
    <row r="16" spans="1:44" s="68" customFormat="1" ht="25.2" customHeight="1">
      <c r="A16" s="67"/>
      <c r="B16" s="64" t="s">
        <v>44</v>
      </c>
      <c r="C16" s="63"/>
      <c r="D16" s="63"/>
      <c r="E16" s="63"/>
      <c r="F16" s="63"/>
      <c r="G16" s="63"/>
      <c r="H16" s="62"/>
      <c r="I16" s="62"/>
      <c r="J16" s="67"/>
      <c r="K16" s="67"/>
      <c r="L16" s="67"/>
      <c r="M16" s="67"/>
      <c r="N16" s="67"/>
      <c r="O16" s="67"/>
      <c r="P16" s="70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</row>
    <row r="17" spans="1:44" s="68" customFormat="1" ht="15.6" customHeight="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70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</row>
    <row r="18" spans="1:44" s="68" customFormat="1" ht="15.6" customHeight="1">
      <c r="A18" s="67"/>
      <c r="B18" s="67"/>
      <c r="C18" s="17" t="s">
        <v>16</v>
      </c>
      <c r="D18" s="112" t="s">
        <v>48</v>
      </c>
      <c r="E18" s="112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70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</row>
    <row r="19" spans="1:44" s="68" customFormat="1" ht="15.6" customHeight="1">
      <c r="A19" s="67"/>
      <c r="B19" s="17" t="s">
        <v>49</v>
      </c>
      <c r="C19" s="69">
        <f>'RE-PUBLICATIONS OF ADS'!C51</f>
        <v>0</v>
      </c>
      <c r="D19" s="107"/>
      <c r="E19" s="10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70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</row>
    <row r="20" spans="1:44" s="68" customFormat="1" ht="15.6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</row>
    <row r="21" spans="1:44" s="68" customFormat="1" ht="15.6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</row>
    <row r="22" spans="1:44" ht="20.399999999999999" customHeight="1">
      <c r="B22" s="13"/>
      <c r="C22" s="104"/>
      <c r="D22" s="104"/>
      <c r="E22" s="13"/>
      <c r="F22" s="104"/>
      <c r="G22" s="104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5.6" customHeight="1">
      <c r="B23" s="1"/>
      <c r="C23" s="16"/>
      <c r="D23" s="16"/>
      <c r="E23" s="1"/>
      <c r="F23" s="16"/>
      <c r="G23" s="1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15.6" customHeight="1">
      <c r="B24" s="103" t="s">
        <v>90</v>
      </c>
      <c r="C24" s="67"/>
      <c r="D24" s="67"/>
      <c r="E24" s="19"/>
      <c r="F24" s="67"/>
      <c r="G24" s="67"/>
      <c r="H24" s="1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ht="15.6" customHeight="1">
      <c r="B25" s="113" t="s">
        <v>91</v>
      </c>
      <c r="C25" s="113"/>
      <c r="D25" s="67"/>
      <c r="E25" s="113" t="s">
        <v>93</v>
      </c>
      <c r="F25" s="113"/>
      <c r="G25" s="113"/>
      <c r="H25" s="1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ht="21.6" customHeight="1">
      <c r="B26" s="113" t="s">
        <v>92</v>
      </c>
      <c r="C26" s="113"/>
      <c r="D26" s="67"/>
      <c r="E26" s="113" t="s">
        <v>94</v>
      </c>
      <c r="F26" s="113"/>
      <c r="G26" s="113"/>
      <c r="H26" s="1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>
      <c r="B27" s="19"/>
      <c r="C27" s="67"/>
      <c r="D27" s="67"/>
      <c r="E27" s="19"/>
      <c r="F27" s="67"/>
      <c r="G27" s="67"/>
      <c r="H27" s="1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21.6" customHeight="1">
      <c r="B28" s="105"/>
      <c r="C28" s="85"/>
      <c r="D28" s="85"/>
      <c r="E28" s="105"/>
      <c r="F28" s="85"/>
      <c r="G28" s="85"/>
      <c r="H28" s="85"/>
      <c r="I28" s="1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>
      <c r="B29" s="1"/>
      <c r="C29" s="16"/>
      <c r="D29" s="16"/>
      <c r="E29" s="1"/>
      <c r="F29" s="16"/>
      <c r="G29" s="16"/>
      <c r="H29" s="6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>
      <c r="B30" s="1"/>
      <c r="C30" s="16"/>
      <c r="D30" s="16"/>
      <c r="E30" s="1"/>
      <c r="F30" s="16"/>
      <c r="G30" s="1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2:44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2:44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2:44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2:44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2:44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2:44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2:44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2:4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2:4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2:44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2:4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2:44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2:4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2:4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2:4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2:4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2:4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2:4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2:4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2:4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2:4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2:4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2:4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2:4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2:4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2:4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2:4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2:4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2:4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2:4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2:4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2:4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2:4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2:4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2:4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2:4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2:4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2:4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2:4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2:4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2:4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2:4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2:4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2:4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2:4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2:4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2:4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2:4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2:4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2:4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2:4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2:44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2:4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9" spans="2:44">
      <c r="B89" s="106"/>
      <c r="C89" s="106"/>
    </row>
  </sheetData>
  <mergeCells count="10">
    <mergeCell ref="B89:C89"/>
    <mergeCell ref="E13:I13"/>
    <mergeCell ref="E14:I14"/>
    <mergeCell ref="E12:I12"/>
    <mergeCell ref="D18:E18"/>
    <mergeCell ref="D19:E19"/>
    <mergeCell ref="E26:H26"/>
    <mergeCell ref="E25:H25"/>
    <mergeCell ref="B26:C26"/>
    <mergeCell ref="B25:C25"/>
  </mergeCells>
  <conditionalFormatting sqref="J15">
    <cfRule type="cellIs" dxfId="0" priority="1" operator="equal">
      <formula>"⊛ Εκτός προθεσμίας"</formula>
    </cfRule>
  </conditionalFormatting>
  <dataValidations count="2">
    <dataValidation type="list" allowBlank="1" showInputMessage="1" showErrorMessage="1" sqref="G6" xr:uid="{AA3F2104-89DD-564F-8EE9-CF634AE753C1}">
      <formula1>"(Select Quarter), January - March, April - June, July - September, October - December"</formula1>
    </dataValidation>
    <dataValidation type="list" allowBlank="1" showInputMessage="1" showErrorMessage="1" sqref="H6" xr:uid="{023843B0-4144-D24D-AC6B-BF55ED6A803F}">
      <formula1>"(Select Year), 2022, 2023, 2024, 2025, 2026, 2027, 2028, 2029, 2030"</formula1>
    </dataValidation>
  </dataValidations>
  <hyperlinks>
    <hyperlink ref="B25" location="'QUART. STATEMENT SPONSORSHIPS'!A1" display="&gt;&gt;&gt; QUARTERLY STATEMENT OF SPONSORSHIPS" xr:uid="{3DC3FD06-9AC1-4C28-83F0-5E7DEB02C400}"/>
    <hyperlink ref="B26" location="'QUART. STATEMENT ADVERTISEMENTS'!A1" display="&gt;&gt;&gt; QUARTERLY STATEMENT OF ADVERTISEMENTS" xr:uid="{44E0FBD7-A5AC-49E3-AF9F-0683419F9842}"/>
    <hyperlink ref="E25" location="'RE-PUBLICATIONS OF ADS'!A1" display="&gt;&gt;&gt; QUARTERLY STATEMENT - RE-PUBLICATIONS OF ADVERTISEMENTS" xr:uid="{6825A118-4BB6-4D8F-AF88-EA5016B4406B}"/>
    <hyperlink ref="E26" location="'RE-PUBLICATIONS OF PROMOS'!A1" display="&gt;&gt;&gt; QUARTERLY STATEMENT - RE-PUBLICATIONS OF PROMOTIONAL ACTIONS" xr:uid="{4BE94D22-1324-489D-B27C-A817DF384295}"/>
  </hyperlinks>
  <pageMargins left="0.7" right="0.7" top="0.75" bottom="0.75" header="0.3" footer="0.3"/>
  <pageSetup paperSize="9" orientation="portrait" horizontalDpi="0" verticalDpi="0" r:id="rId1"/>
  <headerFooter>
    <oddFooter>&amp;C_x000D_&amp;1#&amp;"Calibri"&amp;8&amp;K000000 Document classification: NBA Public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1381-36B1-6049-B61D-968179E6361A}">
  <sheetPr>
    <tabColor rgb="FF00B050"/>
  </sheetPr>
  <dimension ref="A1:AR311"/>
  <sheetViews>
    <sheetView zoomScale="60" zoomScaleNormal="60" workbookViewId="0">
      <selection activeCell="B4" sqref="B4"/>
    </sheetView>
  </sheetViews>
  <sheetFormatPr defaultColWidth="11" defaultRowHeight="15.6"/>
  <cols>
    <col min="1" max="1" width="11" style="1"/>
    <col min="2" max="2" width="23.19921875" customWidth="1"/>
    <col min="3" max="3" width="24" customWidth="1"/>
    <col min="4" max="4" width="26.69921875" customWidth="1"/>
    <col min="5" max="5" width="40.5" customWidth="1"/>
    <col min="6" max="6" width="44.19921875" customWidth="1"/>
    <col min="7" max="7" width="27.19921875" customWidth="1"/>
    <col min="8" max="8" width="25.5" customWidth="1"/>
    <col min="9" max="9" width="85" customWidth="1"/>
  </cols>
  <sheetData>
    <row r="1" spans="2:43" s="1" customFormat="1"/>
    <row r="2" spans="2:43" ht="115.0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2:43" ht="33.6">
      <c r="B3" s="65" t="s">
        <v>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2:43" ht="27" customHeight="1">
      <c r="B4" s="73" t="s">
        <v>15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2:43" ht="34.950000000000003" customHeight="1">
      <c r="B5" s="9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2:43" ht="15" customHeight="1">
      <c r="B6" s="44" t="s">
        <v>10</v>
      </c>
      <c r="C6" s="12" t="str">
        <f>GENERAL!C6</f>
        <v>(Insert information here)</v>
      </c>
      <c r="D6" s="12"/>
      <c r="E6" s="3"/>
      <c r="F6" s="4"/>
      <c r="G6" s="4" t="s">
        <v>11</v>
      </c>
      <c r="H6" s="14" t="str">
        <f>GENERAL!AR8</f>
        <v>(Select Quarter)   (Select Year)</v>
      </c>
      <c r="I6" s="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43" ht="15" customHeight="1">
      <c r="B7" s="45" t="s">
        <v>45</v>
      </c>
      <c r="C7" s="12" t="str">
        <f>GENERAL!C7</f>
        <v>(Insert information here)</v>
      </c>
      <c r="D7" s="12"/>
      <c r="E7" s="3"/>
      <c r="F7" s="4"/>
      <c r="G7" s="4" t="s">
        <v>46</v>
      </c>
      <c r="H7" s="14" t="str">
        <f>GENERAL!G7</f>
        <v>(Insert information here)</v>
      </c>
      <c r="I7" s="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2:43" ht="15" customHeight="1">
      <c r="B8" s="4" t="s">
        <v>37</v>
      </c>
      <c r="C8" s="12" t="str">
        <f>GENERAL!C8</f>
        <v>(License held under the same tradename)</v>
      </c>
      <c r="D8" s="12"/>
      <c r="E8" s="3"/>
      <c r="F8" s="4"/>
      <c r="G8" s="4"/>
      <c r="H8" s="14"/>
      <c r="I8" s="1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2:43" ht="34.950000000000003" customHeight="1">
      <c r="B9" s="9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2:43">
      <c r="B10" s="11" t="s">
        <v>30</v>
      </c>
      <c r="C10" s="11"/>
      <c r="D10" s="11"/>
      <c r="E10" s="1"/>
      <c r="F10" s="1"/>
      <c r="G10" s="1"/>
      <c r="H10" s="1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2:43" ht="15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2:43" ht="58.05" customHeight="1">
      <c r="B12" s="8" t="s">
        <v>19</v>
      </c>
      <c r="C12" s="7" t="s">
        <v>24</v>
      </c>
      <c r="D12" s="7" t="s">
        <v>25</v>
      </c>
      <c r="E12" s="7" t="s">
        <v>43</v>
      </c>
      <c r="F12" s="7" t="s">
        <v>20</v>
      </c>
      <c r="G12" s="7" t="s">
        <v>21</v>
      </c>
      <c r="H12" s="7" t="s">
        <v>22</v>
      </c>
      <c r="I12" s="7" t="s">
        <v>23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2:43">
      <c r="B13" s="25"/>
      <c r="C13" s="25"/>
      <c r="D13" s="25"/>
      <c r="E13" s="25"/>
      <c r="F13" s="25"/>
      <c r="G13" s="26"/>
      <c r="H13" s="26"/>
      <c r="I13" s="2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2:43">
      <c r="B14" s="28"/>
      <c r="C14" s="29"/>
      <c r="D14" s="29"/>
      <c r="E14" s="29"/>
      <c r="F14" s="29"/>
      <c r="G14" s="30"/>
      <c r="H14" s="30"/>
      <c r="I14" s="2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2:43">
      <c r="B15" s="31"/>
      <c r="C15" s="32"/>
      <c r="D15" s="32"/>
      <c r="E15" s="32"/>
      <c r="F15" s="32"/>
      <c r="G15" s="33"/>
      <c r="H15" s="33"/>
      <c r="I15" s="3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2:43">
      <c r="B16" s="34"/>
      <c r="C16" s="35"/>
      <c r="D16" s="35"/>
      <c r="E16" s="35"/>
      <c r="F16" s="35"/>
      <c r="G16" s="36"/>
      <c r="H16" s="36"/>
      <c r="I16" s="3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2:43">
      <c r="B17" s="31"/>
      <c r="C17" s="32"/>
      <c r="D17" s="32"/>
      <c r="E17" s="32"/>
      <c r="F17" s="32"/>
      <c r="G17" s="33"/>
      <c r="H17" s="33"/>
      <c r="I17" s="3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2:43">
      <c r="B18" s="28"/>
      <c r="C18" s="29"/>
      <c r="D18" s="29"/>
      <c r="E18" s="29"/>
      <c r="F18" s="29"/>
      <c r="G18" s="30"/>
      <c r="H18" s="30"/>
      <c r="I18" s="2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2:43">
      <c r="B19" s="31"/>
      <c r="C19" s="32"/>
      <c r="D19" s="32"/>
      <c r="E19" s="32"/>
      <c r="F19" s="32"/>
      <c r="G19" s="33"/>
      <c r="H19" s="33"/>
      <c r="I19" s="3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2:43">
      <c r="B20" s="28"/>
      <c r="C20" s="29"/>
      <c r="D20" s="29"/>
      <c r="E20" s="29"/>
      <c r="F20" s="29"/>
      <c r="G20" s="30"/>
      <c r="H20" s="30"/>
      <c r="I20" s="2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2:43">
      <c r="B21" s="31"/>
      <c r="C21" s="32"/>
      <c r="D21" s="32"/>
      <c r="E21" s="32"/>
      <c r="F21" s="32"/>
      <c r="G21" s="33"/>
      <c r="H21" s="33"/>
      <c r="I21" s="3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2:43">
      <c r="B22" s="28"/>
      <c r="C22" s="29"/>
      <c r="D22" s="29"/>
      <c r="E22" s="29"/>
      <c r="F22" s="29"/>
      <c r="G22" s="30"/>
      <c r="H22" s="30"/>
      <c r="I22" s="2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2:43">
      <c r="B23" s="31"/>
      <c r="C23" s="32"/>
      <c r="D23" s="32"/>
      <c r="E23" s="32"/>
      <c r="F23" s="32"/>
      <c r="G23" s="33"/>
      <c r="H23" s="33"/>
      <c r="I23" s="3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2:43">
      <c r="B24" s="28"/>
      <c r="C24" s="29"/>
      <c r="D24" s="29"/>
      <c r="E24" s="29"/>
      <c r="F24" s="29"/>
      <c r="G24" s="30"/>
      <c r="H24" s="30"/>
      <c r="I24" s="2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2:43">
      <c r="B25" s="31"/>
      <c r="C25" s="32"/>
      <c r="D25" s="32"/>
      <c r="E25" s="32"/>
      <c r="F25" s="32"/>
      <c r="G25" s="33"/>
      <c r="H25" s="33"/>
      <c r="I25" s="3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2:43">
      <c r="B26" s="28"/>
      <c r="C26" s="29"/>
      <c r="D26" s="29"/>
      <c r="E26" s="29"/>
      <c r="F26" s="29"/>
      <c r="G26" s="30"/>
      <c r="H26" s="30"/>
      <c r="I26" s="2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2:43">
      <c r="B27" s="31"/>
      <c r="C27" s="32"/>
      <c r="D27" s="32"/>
      <c r="E27" s="32"/>
      <c r="F27" s="32"/>
      <c r="G27" s="33"/>
      <c r="H27" s="33"/>
      <c r="I27" s="3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2:43">
      <c r="B28" s="28"/>
      <c r="C28" s="29"/>
      <c r="D28" s="29"/>
      <c r="E28" s="29"/>
      <c r="F28" s="29"/>
      <c r="G28" s="30"/>
      <c r="H28" s="30"/>
      <c r="I28" s="2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2:43">
      <c r="B29" s="31"/>
      <c r="C29" s="32"/>
      <c r="D29" s="32"/>
      <c r="E29" s="32"/>
      <c r="F29" s="32"/>
      <c r="G29" s="33"/>
      <c r="H29" s="33"/>
      <c r="I29" s="3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2:43">
      <c r="B30" s="28"/>
      <c r="C30" s="29"/>
      <c r="D30" s="29"/>
      <c r="E30" s="29"/>
      <c r="F30" s="29"/>
      <c r="G30" s="30"/>
      <c r="H30" s="30"/>
      <c r="I30" s="2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2:43">
      <c r="B31" s="31"/>
      <c r="C31" s="32"/>
      <c r="D31" s="32"/>
      <c r="E31" s="32"/>
      <c r="F31" s="32"/>
      <c r="G31" s="33"/>
      <c r="H31" s="33"/>
      <c r="I31" s="3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2:43">
      <c r="B32" s="28"/>
      <c r="C32" s="29"/>
      <c r="D32" s="29"/>
      <c r="E32" s="29"/>
      <c r="F32" s="29"/>
      <c r="G32" s="30"/>
      <c r="H32" s="30"/>
      <c r="I32" s="2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2:43">
      <c r="B33" s="31"/>
      <c r="C33" s="32"/>
      <c r="D33" s="32"/>
      <c r="E33" s="32"/>
      <c r="F33" s="32"/>
      <c r="G33" s="33"/>
      <c r="H33" s="33"/>
      <c r="I33" s="3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2:43">
      <c r="B34" s="28"/>
      <c r="C34" s="29"/>
      <c r="D34" s="29"/>
      <c r="E34" s="29"/>
      <c r="F34" s="29"/>
      <c r="G34" s="30"/>
      <c r="H34" s="30"/>
      <c r="I34" s="2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2:43">
      <c r="B35" s="31"/>
      <c r="C35" s="32"/>
      <c r="D35" s="32"/>
      <c r="E35" s="32"/>
      <c r="F35" s="32"/>
      <c r="G35" s="33"/>
      <c r="H35" s="33"/>
      <c r="I35" s="3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2:43">
      <c r="B36" s="28"/>
      <c r="C36" s="29"/>
      <c r="D36" s="29"/>
      <c r="E36" s="29"/>
      <c r="F36" s="29"/>
      <c r="G36" s="30"/>
      <c r="H36" s="30"/>
      <c r="I36" s="2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2:43">
      <c r="B37" s="31"/>
      <c r="C37" s="32"/>
      <c r="D37" s="32"/>
      <c r="E37" s="32"/>
      <c r="F37" s="32"/>
      <c r="G37" s="33"/>
      <c r="H37" s="33"/>
      <c r="I37" s="3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2:43">
      <c r="B38" s="37"/>
      <c r="C38" s="38"/>
      <c r="D38" s="38"/>
      <c r="E38" s="38"/>
      <c r="F38" s="38"/>
      <c r="G38" s="39"/>
      <c r="H38" s="39"/>
      <c r="I38" s="3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2:43">
      <c r="B39" s="40"/>
      <c r="C39" s="41"/>
      <c r="D39" s="41"/>
      <c r="E39" s="41"/>
      <c r="F39" s="41"/>
      <c r="G39" s="42"/>
      <c r="H39" s="42"/>
      <c r="I39" s="4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2:43">
      <c r="B40" s="28"/>
      <c r="C40" s="29"/>
      <c r="D40" s="29"/>
      <c r="E40" s="29"/>
      <c r="F40" s="29"/>
      <c r="G40" s="30"/>
      <c r="H40" s="30"/>
      <c r="I40" s="2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2:43">
      <c r="B41" s="40"/>
      <c r="C41" s="41"/>
      <c r="D41" s="41"/>
      <c r="E41" s="41"/>
      <c r="F41" s="41"/>
      <c r="G41" s="42"/>
      <c r="H41" s="42"/>
      <c r="I41" s="4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2:43">
      <c r="B42" s="28"/>
      <c r="C42" s="29"/>
      <c r="D42" s="29"/>
      <c r="E42" s="29"/>
      <c r="F42" s="29"/>
      <c r="G42" s="30"/>
      <c r="H42" s="30"/>
      <c r="I42" s="2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2:43">
      <c r="B43" s="40"/>
      <c r="C43" s="41"/>
      <c r="D43" s="41"/>
      <c r="E43" s="41"/>
      <c r="F43" s="41"/>
      <c r="G43" s="42"/>
      <c r="H43" s="42"/>
      <c r="I43" s="4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2:43">
      <c r="B44" s="28"/>
      <c r="C44" s="29"/>
      <c r="D44" s="29"/>
      <c r="E44" s="29"/>
      <c r="F44" s="29"/>
      <c r="G44" s="30"/>
      <c r="H44" s="30"/>
      <c r="I44" s="2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2:43">
      <c r="B45" s="40"/>
      <c r="C45" s="41"/>
      <c r="D45" s="41"/>
      <c r="E45" s="41"/>
      <c r="F45" s="41"/>
      <c r="G45" s="42"/>
      <c r="H45" s="42"/>
      <c r="I45" s="4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2:43">
      <c r="B46" s="28"/>
      <c r="C46" s="29"/>
      <c r="D46" s="29"/>
      <c r="E46" s="29"/>
      <c r="F46" s="29"/>
      <c r="G46" s="30"/>
      <c r="H46" s="30"/>
      <c r="I46" s="2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2:43">
      <c r="B47" s="40"/>
      <c r="C47" s="41"/>
      <c r="D47" s="41"/>
      <c r="E47" s="41"/>
      <c r="F47" s="41"/>
      <c r="G47" s="42"/>
      <c r="H47" s="42"/>
      <c r="I47" s="4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2:43">
      <c r="B48" s="28"/>
      <c r="C48" s="29"/>
      <c r="D48" s="29"/>
      <c r="E48" s="29"/>
      <c r="F48" s="29"/>
      <c r="G48" s="30"/>
      <c r="H48" s="30"/>
      <c r="I48" s="2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2:43">
      <c r="B49" s="40"/>
      <c r="C49" s="41"/>
      <c r="D49" s="41"/>
      <c r="E49" s="41"/>
      <c r="F49" s="41"/>
      <c r="G49" s="42"/>
      <c r="H49" s="42"/>
      <c r="I49" s="4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2:43">
      <c r="B50" s="28"/>
      <c r="C50" s="29"/>
      <c r="D50" s="29"/>
      <c r="E50" s="29"/>
      <c r="F50" s="29"/>
      <c r="G50" s="30"/>
      <c r="H50" s="30"/>
      <c r="I50" s="2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2:43">
      <c r="B51" s="40"/>
      <c r="C51" s="41"/>
      <c r="D51" s="41"/>
      <c r="E51" s="41"/>
      <c r="F51" s="41"/>
      <c r="G51" s="42"/>
      <c r="H51" s="42"/>
      <c r="I51" s="4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2:43">
      <c r="B52" s="28"/>
      <c r="C52" s="29"/>
      <c r="D52" s="29"/>
      <c r="E52" s="29"/>
      <c r="F52" s="29"/>
      <c r="G52" s="30"/>
      <c r="H52" s="30"/>
      <c r="I52" s="2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2:43">
      <c r="B53" s="40"/>
      <c r="C53" s="41"/>
      <c r="D53" s="41"/>
      <c r="E53" s="41"/>
      <c r="F53" s="41"/>
      <c r="G53" s="42"/>
      <c r="H53" s="42"/>
      <c r="I53" s="4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2:43">
      <c r="B54" s="28"/>
      <c r="C54" s="29"/>
      <c r="D54" s="29"/>
      <c r="E54" s="29"/>
      <c r="F54" s="29"/>
      <c r="G54" s="30"/>
      <c r="H54" s="30"/>
      <c r="I54" s="2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2:43">
      <c r="B55" s="40"/>
      <c r="C55" s="41"/>
      <c r="D55" s="41"/>
      <c r="E55" s="41"/>
      <c r="F55" s="41"/>
      <c r="G55" s="42"/>
      <c r="H55" s="42"/>
      <c r="I55" s="4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2:43">
      <c r="B56" s="28"/>
      <c r="C56" s="29"/>
      <c r="D56" s="29"/>
      <c r="E56" s="29"/>
      <c r="F56" s="29"/>
      <c r="G56" s="30"/>
      <c r="H56" s="30"/>
      <c r="I56" s="2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2:43">
      <c r="B57" s="40"/>
      <c r="C57" s="41"/>
      <c r="D57" s="41"/>
      <c r="E57" s="41"/>
      <c r="F57" s="41"/>
      <c r="G57" s="42"/>
      <c r="H57" s="42"/>
      <c r="I57" s="4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2:43">
      <c r="B58" s="28"/>
      <c r="C58" s="29"/>
      <c r="D58" s="29"/>
      <c r="E58" s="29"/>
      <c r="F58" s="29"/>
      <c r="G58" s="30"/>
      <c r="H58" s="30"/>
      <c r="I58" s="2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2:43">
      <c r="B59" s="40"/>
      <c r="C59" s="41"/>
      <c r="D59" s="41"/>
      <c r="E59" s="41"/>
      <c r="F59" s="41"/>
      <c r="G59" s="42"/>
      <c r="H59" s="42"/>
      <c r="I59" s="4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2:43">
      <c r="B60" s="28"/>
      <c r="C60" s="29"/>
      <c r="D60" s="29"/>
      <c r="E60" s="29"/>
      <c r="F60" s="29"/>
      <c r="G60" s="30"/>
      <c r="H60" s="30"/>
      <c r="I60" s="2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2:43">
      <c r="B61" s="40"/>
      <c r="C61" s="41"/>
      <c r="D61" s="41"/>
      <c r="E61" s="41"/>
      <c r="F61" s="41"/>
      <c r="G61" s="42"/>
      <c r="H61" s="42"/>
      <c r="I61" s="4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2:43">
      <c r="B62" s="37"/>
      <c r="C62" s="38"/>
      <c r="D62" s="38"/>
      <c r="E62" s="38"/>
      <c r="F62" s="38"/>
      <c r="G62" s="39"/>
      <c r="H62" s="39"/>
      <c r="I62" s="3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2:4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2:43" ht="36" customHeight="1">
      <c r="B64" s="23" t="s">
        <v>33</v>
      </c>
      <c r="C64" s="23">
        <f>COUNTIF(Table5[SPONSORSHIP REFERENCE NUMBER],"*")</f>
        <v>0</v>
      </c>
      <c r="D64" s="21"/>
      <c r="E64" s="1"/>
      <c r="F64" s="20"/>
      <c r="G64" s="23" t="s">
        <v>26</v>
      </c>
      <c r="H64" s="24">
        <f>SUM(Table5[QUARTERLY EXPENDITURE])</f>
        <v>0</v>
      </c>
      <c r="I64" s="43" t="s">
        <v>30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2:43" ht="36" customHeight="1">
      <c r="B65" s="1"/>
      <c r="C65" s="21"/>
      <c r="D65" s="22"/>
      <c r="E65" s="1"/>
      <c r="F65" s="1"/>
      <c r="G65" s="21"/>
      <c r="H65" s="2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2:43" ht="36" customHeight="1">
      <c r="B66" s="1"/>
      <c r="C66" s="21"/>
      <c r="D66" s="2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2:43">
      <c r="B67" s="1" t="s">
        <v>27</v>
      </c>
      <c r="C67" s="21"/>
      <c r="D67" s="2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2:43">
      <c r="B68" s="1" t="s">
        <v>34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2:43">
      <c r="B69" s="1" t="s">
        <v>28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2:43">
      <c r="B70" s="1" t="s">
        <v>29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2:4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2:4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2:4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2:4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2:4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2:4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2:4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2:4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2:4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2:4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2:4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2:4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2:4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2:44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2:4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2:44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2:44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2:44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2:44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2:44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2:44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2:44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2:44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2:44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2:44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2:44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2:44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2:44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2:44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2:44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2:44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2:44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2:44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2:44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2:44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2:44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2:44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2:44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2:44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2:44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2:44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2:44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2:44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2:44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2:44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2:44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2:44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2:44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2:44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2:44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2:44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2:44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2:44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2:44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2:44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2:44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2:44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2:44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2:44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2:44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2:44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2:44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2:44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2:44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2:44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2:44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2:44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2:44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2:44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2:44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2:44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2:44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2:44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2:44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2:44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2:44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2:44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2:44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2:44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2:44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2:44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2:44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2:44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2:44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2:44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2:44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2:44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2:44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2:44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2:44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2:44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2:44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2:44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2:44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2:44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2:44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2:44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2:44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2:44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2:44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2:44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2:44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2:44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2:44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2:44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2:44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2:44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2:44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2:44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2:44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2:44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2:44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2:44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2:44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2:44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2:44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2:44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2:44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2:44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2:44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2:44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2:44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2:44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2:44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2:44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2:44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2:44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2:44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2:44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2:44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2:44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2:44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2:44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2:44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2:44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2:44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2:44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2:44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2:44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2:44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2:44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2:44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2:44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2:44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2:44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2:44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2:44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2:44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2:44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2:44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2:44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2:44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2:44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2:44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2:44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2:44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2:44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2:44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2:44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2:44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2:44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2:44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2:44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2:44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2:44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4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2:44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2:44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2:44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2:44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2:44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2:44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2:44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2:44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2:44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2:44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2:44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2:44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2:44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2:44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2:44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2:44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2:44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2:44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2:44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2:44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2:44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2:44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2:44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2:44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2:44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2:44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2:44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2:44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2:44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2:44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2:44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2:44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2:44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2:44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2:44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2:44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2:44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2:44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2:44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2:44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2:44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2:44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2:44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2:44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2:44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2:44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2:44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2:44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2:44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2:44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2:44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2:44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2:44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2:44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2:44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2:44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2:44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2:44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2:44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2:44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2:44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2:44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2:44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2:44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2:44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2:44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2:44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2:44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2:44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2:44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2:44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2:44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2:44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2:44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2:44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</sheetData>
  <dataValidations count="2">
    <dataValidation type="list" allowBlank="1" showInputMessage="1" showErrorMessage="1" sqref="C13:C62" xr:uid="{0F232B3B-0555-E347-BC56-ED15D7B22188}">
      <formula1>"Natural Person, Legal Entity"</formula1>
    </dataValidation>
    <dataValidation type="list" allowBlank="1" showInputMessage="1" showErrorMessage="1" sqref="D13:D62" xr:uid="{47CB5C17-DAB9-7447-9138-D11847FDC600}">
      <formula1>"Athlete, Sports Team, Sports Organization, Sports Federation, TV Program, Radio Show, Social Media Show (ex: YouTube / Twitch), Personality, Public Benefit, Other"</formula1>
    </dataValidation>
  </dataValidations>
  <hyperlinks>
    <hyperlink ref="I64" location="GENERAL!A1" display="&gt;&gt;&gt; BACK TO THE MAIN PAGE" xr:uid="{46BD6F05-4908-5B48-86A4-2F10F055ADF2}"/>
    <hyperlink ref="B10" location="GENERAL!A1" display="&gt;&gt;&gt; BACK TO THE MAIN PAGE" xr:uid="{89793163-01EF-C041-BFB9-1C0E251C9116}"/>
  </hyperlinks>
  <pageMargins left="0.7" right="0.7" top="0.75" bottom="0.75" header="0.3" footer="0.3"/>
  <headerFooter>
    <oddFooter>&amp;C_x000D_&amp;1#&amp;"Calibri"&amp;8&amp;K000000 Document classification: NBA Public</oddFooter>
  </headerFooter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D1821-0843-0C45-B825-7F0E1C73B7FC}">
  <sheetPr>
    <tabColor rgb="FF00B050"/>
  </sheetPr>
  <dimension ref="A1:AO314"/>
  <sheetViews>
    <sheetView zoomScale="60" zoomScaleNormal="60" workbookViewId="0">
      <selection activeCell="C14" sqref="C14"/>
    </sheetView>
  </sheetViews>
  <sheetFormatPr defaultColWidth="11" defaultRowHeight="15.6"/>
  <cols>
    <col min="1" max="1" width="11" style="1"/>
    <col min="2" max="2" width="23.19921875" customWidth="1"/>
    <col min="3" max="3" width="41.19921875" customWidth="1"/>
    <col min="4" max="4" width="43.5" customWidth="1"/>
    <col min="5" max="5" width="25.296875" customWidth="1"/>
    <col min="6" max="6" width="91.296875" customWidth="1"/>
  </cols>
  <sheetData>
    <row r="1" spans="2:40" s="1" customFormat="1"/>
    <row r="2" spans="2:40" ht="115.0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2:40" ht="33.6">
      <c r="B3" s="65" t="s">
        <v>7</v>
      </c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2:40" ht="27" customHeight="1">
      <c r="B4" s="73" t="s">
        <v>16</v>
      </c>
      <c r="C4" s="5"/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2:40" ht="34.950000000000003" customHeight="1">
      <c r="B5" s="9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2:40" ht="15" customHeight="1">
      <c r="B6" s="4" t="s">
        <v>10</v>
      </c>
      <c r="C6" s="12" t="str">
        <f>GENERAL!C6</f>
        <v>(Insert information here)</v>
      </c>
      <c r="D6" s="12"/>
      <c r="E6" s="4" t="s">
        <v>11</v>
      </c>
      <c r="F6" s="14" t="str">
        <f>GENERAL!AR8</f>
        <v>(Select Quarter)   (Select Year)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2:40" ht="15" customHeight="1">
      <c r="B7" s="10" t="s">
        <v>47</v>
      </c>
      <c r="C7" s="12" t="str">
        <f>GENERAL!C7</f>
        <v>(Insert information here)</v>
      </c>
      <c r="D7" s="12"/>
      <c r="E7" s="4" t="s">
        <v>46</v>
      </c>
      <c r="F7" s="14" t="str">
        <f>GENERAL!G7</f>
        <v>(Insert information here)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2:40" ht="15" customHeight="1">
      <c r="B8" s="4" t="s">
        <v>37</v>
      </c>
      <c r="C8" s="12" t="str">
        <f>GENERAL!C8</f>
        <v>(License held under the same tradename)</v>
      </c>
      <c r="D8" s="12"/>
      <c r="E8" s="4"/>
      <c r="F8" s="1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2:40" ht="34.950000000000003" customHeight="1">
      <c r="B9" s="9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2:40">
      <c r="B10" s="11" t="s">
        <v>30</v>
      </c>
      <c r="C10" s="11"/>
      <c r="D10" s="1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2:40" ht="15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2:40" ht="58.05" customHeight="1">
      <c r="B12" s="8" t="s">
        <v>38</v>
      </c>
      <c r="C12" s="7" t="s">
        <v>39</v>
      </c>
      <c r="D12" s="7" t="s">
        <v>40</v>
      </c>
      <c r="E12" s="7" t="s">
        <v>41</v>
      </c>
      <c r="F12" s="7" t="s">
        <v>42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2:40">
      <c r="B13" s="25"/>
      <c r="C13" s="46"/>
      <c r="D13" s="25"/>
      <c r="E13" s="26"/>
      <c r="F13" s="2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2:40">
      <c r="B14" s="47"/>
      <c r="C14" s="46"/>
      <c r="D14" s="48"/>
      <c r="E14" s="49"/>
      <c r="F14" s="4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2:40">
      <c r="B15" s="50"/>
      <c r="C15" s="46"/>
      <c r="D15" s="51"/>
      <c r="E15" s="52"/>
      <c r="F15" s="5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2:40">
      <c r="B16" s="53"/>
      <c r="C16" s="46"/>
      <c r="D16" s="54"/>
      <c r="E16" s="55"/>
      <c r="F16" s="5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2:40">
      <c r="B17" s="50"/>
      <c r="C17" s="46"/>
      <c r="D17" s="51"/>
      <c r="E17" s="52"/>
      <c r="F17" s="5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2:40">
      <c r="B18" s="47"/>
      <c r="C18" s="46"/>
      <c r="D18" s="48"/>
      <c r="E18" s="49"/>
      <c r="F18" s="4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2:40">
      <c r="B19" s="50"/>
      <c r="C19" s="46"/>
      <c r="D19" s="51"/>
      <c r="E19" s="52"/>
      <c r="F19" s="5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2:40">
      <c r="B20" s="47"/>
      <c r="C20" s="46"/>
      <c r="D20" s="48"/>
      <c r="E20" s="49"/>
      <c r="F20" s="4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2:40">
      <c r="B21" s="50"/>
      <c r="C21" s="46"/>
      <c r="D21" s="51"/>
      <c r="E21" s="52"/>
      <c r="F21" s="5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2:40">
      <c r="B22" s="47"/>
      <c r="C22" s="46"/>
      <c r="D22" s="48"/>
      <c r="E22" s="49"/>
      <c r="F22" s="4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2:40">
      <c r="B23" s="50"/>
      <c r="C23" s="46"/>
      <c r="D23" s="51"/>
      <c r="E23" s="52"/>
      <c r="F23" s="5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2:40">
      <c r="B24" s="47"/>
      <c r="C24" s="46"/>
      <c r="D24" s="48"/>
      <c r="E24" s="49"/>
      <c r="F24" s="4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2:40">
      <c r="B25" s="50"/>
      <c r="C25" s="46"/>
      <c r="D25" s="51"/>
      <c r="E25" s="52"/>
      <c r="F25" s="5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2:40">
      <c r="B26" s="47"/>
      <c r="C26" s="46"/>
      <c r="D26" s="48"/>
      <c r="E26" s="49"/>
      <c r="F26" s="4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2:40">
      <c r="B27" s="50"/>
      <c r="C27" s="46"/>
      <c r="D27" s="51"/>
      <c r="E27" s="52"/>
      <c r="F27" s="5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2:40">
      <c r="B28" s="47"/>
      <c r="C28" s="46"/>
      <c r="D28" s="48"/>
      <c r="E28" s="49"/>
      <c r="F28" s="4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2:40">
      <c r="B29" s="50"/>
      <c r="C29" s="46"/>
      <c r="D29" s="51"/>
      <c r="E29" s="52"/>
      <c r="F29" s="5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2:40">
      <c r="B30" s="47"/>
      <c r="C30" s="46"/>
      <c r="D30" s="48"/>
      <c r="E30" s="49"/>
      <c r="F30" s="4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2:40">
      <c r="B31" s="50"/>
      <c r="C31" s="46"/>
      <c r="D31" s="51"/>
      <c r="E31" s="52"/>
      <c r="F31" s="5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2:40">
      <c r="B32" s="47"/>
      <c r="C32" s="46"/>
      <c r="D32" s="48"/>
      <c r="E32" s="49"/>
      <c r="F32" s="4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2:40">
      <c r="B33" s="50"/>
      <c r="C33" s="46"/>
      <c r="D33" s="51"/>
      <c r="E33" s="52"/>
      <c r="F33" s="5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2:40">
      <c r="B34" s="47"/>
      <c r="C34" s="46"/>
      <c r="D34" s="48"/>
      <c r="E34" s="49"/>
      <c r="F34" s="4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2:40">
      <c r="B35" s="50"/>
      <c r="C35" s="46"/>
      <c r="D35" s="51"/>
      <c r="E35" s="52"/>
      <c r="F35" s="5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2:40">
      <c r="B36" s="47"/>
      <c r="C36" s="46"/>
      <c r="D36" s="48"/>
      <c r="E36" s="49"/>
      <c r="F36" s="4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2:40">
      <c r="B37" s="50"/>
      <c r="C37" s="46"/>
      <c r="D37" s="51"/>
      <c r="E37" s="52"/>
      <c r="F37" s="5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2:40">
      <c r="B38" s="56"/>
      <c r="C38" s="46"/>
      <c r="D38" s="57"/>
      <c r="E38" s="58"/>
      <c r="F38" s="5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2:40">
      <c r="B39" s="59"/>
      <c r="C39" s="46"/>
      <c r="D39" s="60"/>
      <c r="E39" s="61"/>
      <c r="F39" s="6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2:40">
      <c r="B40" s="47"/>
      <c r="C40" s="46"/>
      <c r="D40" s="48"/>
      <c r="E40" s="49"/>
      <c r="F40" s="4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2:40">
      <c r="B41" s="59"/>
      <c r="C41" s="46"/>
      <c r="D41" s="60"/>
      <c r="E41" s="61"/>
      <c r="F41" s="6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2:40">
      <c r="B42" s="47"/>
      <c r="C42" s="46"/>
      <c r="D42" s="48"/>
      <c r="E42" s="49"/>
      <c r="F42" s="4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2:40">
      <c r="B43" s="59"/>
      <c r="C43" s="46"/>
      <c r="D43" s="60"/>
      <c r="E43" s="61"/>
      <c r="F43" s="60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2:40">
      <c r="B44" s="47"/>
      <c r="C44" s="46"/>
      <c r="D44" s="48"/>
      <c r="E44" s="49"/>
      <c r="F44" s="4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2:40">
      <c r="B45" s="59"/>
      <c r="C45" s="46"/>
      <c r="D45" s="60"/>
      <c r="E45" s="61"/>
      <c r="F45" s="6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2:40">
      <c r="B46" s="47"/>
      <c r="C46" s="46"/>
      <c r="D46" s="48"/>
      <c r="E46" s="49"/>
      <c r="F46" s="4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2:40">
      <c r="B47" s="59"/>
      <c r="C47" s="46"/>
      <c r="D47" s="60"/>
      <c r="E47" s="61"/>
      <c r="F47" s="60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2:40">
      <c r="B48" s="47"/>
      <c r="C48" s="46"/>
      <c r="D48" s="48"/>
      <c r="E48" s="49"/>
      <c r="F48" s="4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2:40">
      <c r="B49" s="59"/>
      <c r="C49" s="46"/>
      <c r="D49" s="60"/>
      <c r="E49" s="61"/>
      <c r="F49" s="60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2:40">
      <c r="B50" s="47"/>
      <c r="C50" s="46"/>
      <c r="D50" s="48"/>
      <c r="E50" s="49"/>
      <c r="F50" s="48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2:40">
      <c r="B51" s="59"/>
      <c r="C51" s="46"/>
      <c r="D51" s="60"/>
      <c r="E51" s="61"/>
      <c r="F51" s="60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2:40">
      <c r="B52" s="47"/>
      <c r="C52" s="46"/>
      <c r="D52" s="48"/>
      <c r="E52" s="49"/>
      <c r="F52" s="4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2:40">
      <c r="B53" s="59"/>
      <c r="C53" s="46"/>
      <c r="D53" s="60"/>
      <c r="E53" s="61"/>
      <c r="F53" s="60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2:40">
      <c r="B54" s="47"/>
      <c r="C54" s="46"/>
      <c r="D54" s="48"/>
      <c r="E54" s="49"/>
      <c r="F54" s="4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2:40">
      <c r="B55" s="59"/>
      <c r="C55" s="46"/>
      <c r="D55" s="60"/>
      <c r="E55" s="61"/>
      <c r="F55" s="60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2:40">
      <c r="B56" s="47"/>
      <c r="C56" s="46"/>
      <c r="D56" s="48"/>
      <c r="E56" s="49"/>
      <c r="F56" s="4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2:40">
      <c r="B57" s="59"/>
      <c r="C57" s="46"/>
      <c r="D57" s="60"/>
      <c r="E57" s="61"/>
      <c r="F57" s="60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2:40">
      <c r="B58" s="47"/>
      <c r="C58" s="46"/>
      <c r="D58" s="48"/>
      <c r="E58" s="49"/>
      <c r="F58" s="4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2:40">
      <c r="B59" s="59"/>
      <c r="C59" s="46"/>
      <c r="D59" s="60"/>
      <c r="E59" s="61"/>
      <c r="F59" s="6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2:40">
      <c r="B60" s="47"/>
      <c r="C60" s="46"/>
      <c r="D60" s="48"/>
      <c r="E60" s="49"/>
      <c r="F60" s="48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2:40">
      <c r="B61" s="59"/>
      <c r="C61" s="46"/>
      <c r="D61" s="60"/>
      <c r="E61" s="61"/>
      <c r="F61" s="60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2:40">
      <c r="B62" s="56"/>
      <c r="C62" s="46"/>
      <c r="D62" s="57"/>
      <c r="E62" s="58"/>
      <c r="F62" s="5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2:40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2:40" ht="34.950000000000003" customHeight="1">
      <c r="B64" s="1"/>
      <c r="C64" s="1"/>
      <c r="D64" s="17" t="s">
        <v>32</v>
      </c>
      <c r="E64" s="17">
        <f>COUNTIF(Table54[ADVERTISEMENT REFERENCE NUMBER],"*")</f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2:40" ht="34.950000000000003" customHeight="1">
      <c r="B65" s="1"/>
      <c r="C65" s="1"/>
      <c r="D65" s="23" t="s">
        <v>26</v>
      </c>
      <c r="E65" s="24">
        <f>SUM(Table54[QUARTERLY EXPENDITURES])</f>
        <v>0</v>
      </c>
      <c r="F65" s="43" t="s">
        <v>30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2:40" ht="34.950000000000003" customHeight="1">
      <c r="B66" s="1"/>
      <c r="C66" s="1"/>
      <c r="D66" s="21"/>
      <c r="E66" s="22"/>
      <c r="F66" s="4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2:40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2:40">
      <c r="B68" s="1" t="s">
        <v>27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2:40">
      <c r="B69" s="1" t="s">
        <v>35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2:40">
      <c r="B70" s="1" t="s">
        <v>31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2:40">
      <c r="B71" s="1" t="s">
        <v>29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2:40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2:40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2:40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2:40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2:40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2:40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2:40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2:40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2:40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2:4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2:4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2:4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2:4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2:4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2:4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2:4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2:4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2:4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2:4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2:4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2:4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2:4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2:4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2:4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2:4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2:4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2:4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2:4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2:4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2:4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2:4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2:4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2:4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2:4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2:4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2:4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2:4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2:4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2:4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2:4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2:4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2:4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2:4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2:4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2:4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2:4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2:4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2:4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2:4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2:4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2:4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2:4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2:4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2:4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2:4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2:4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2:4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2:4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2:4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2:4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2:4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2:4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2:4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2:4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2:4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2:4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2:4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2:4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2:4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2:4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2:4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2:4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2:4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2:4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2:4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2:4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2:4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2:4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2:4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2:4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2:4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2:4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2:4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2:4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2:4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2:4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2:4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2:4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2:4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2:4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2:4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2:4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2:4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2:4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2:4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2:4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2:4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2:4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2:4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2:4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2:4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2:4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2:4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2:4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2:4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2:4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2:4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2:4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2:4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2:4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2:4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2:4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2:4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2:4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2:4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2:4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2:4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2:4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2:4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2:4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2:4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2:4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2:4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2:4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2:4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2:4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2:4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2:4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2:4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2:4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2:4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2:4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2:4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2:4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2:4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2:4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2:4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2:4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2:4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2:4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2:4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2:4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2:4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2:4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2:4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2:4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2:4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2:4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2:4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2:4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2:4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2:4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2:4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2:4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2:4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2:4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2:4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2:4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2:4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2:4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2:4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2:4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2:4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2:4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2:4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2:4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2:4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2:4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2:4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2:4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2:4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2:4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2:4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2:4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2:4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2:4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2:4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2:4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2:4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2:4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2:4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2:4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2:4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2:4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2:41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2:4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2:41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2:4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2:41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2:4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2:4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2:4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2:4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2:4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2:4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2:4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2:4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2:4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2:4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2:4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2:4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2:4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2:4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2:4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2:4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2:41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2:41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2:41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2:41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2:41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2:41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2:41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2:41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2:41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2:41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2:41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2:41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2:41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2:41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2:41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2:41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2:41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2:41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2:41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2:41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2:41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2:41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2:41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2:41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2:41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2:41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2:41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2:41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2:41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2:41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2:41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2:41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2:41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2:41">
      <c r="B310" s="1" t="s">
        <v>0</v>
      </c>
      <c r="C310" s="1" t="s">
        <v>5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2:41">
      <c r="B311" s="1" t="s">
        <v>1</v>
      </c>
      <c r="C311" s="1" t="s">
        <v>6</v>
      </c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2:41">
      <c r="B312" s="1" t="s">
        <v>2</v>
      </c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2:41">
      <c r="B313" s="1" t="s">
        <v>3</v>
      </c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2:41">
      <c r="B314" t="s">
        <v>4</v>
      </c>
    </row>
  </sheetData>
  <hyperlinks>
    <hyperlink ref="B10" location="GENERAL!A1" display="&gt;&gt;&gt; BACK TO THE MAIN PAGE" xr:uid="{AB55BC3C-806E-D944-9C71-D0CB414CFB89}"/>
    <hyperlink ref="F65" location="GENERAL!A1" display="&gt;&gt;&gt; BACK TO THE MAIN PAGE" xr:uid="{1F1DF265-02C1-524D-AB1B-86EC1E76FD61}"/>
  </hyperlinks>
  <pageMargins left="0.7" right="0.7" top="0.75" bottom="0.75" header="0.3" footer="0.3"/>
  <headerFooter>
    <oddFooter>&amp;C_x000D_&amp;1#&amp;"Calibri"&amp;8&amp;K000000 Document classification: NBA Public</oddFooter>
  </headerFooter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5564A-75CE-4750-B533-647CF4E0380B}">
  <sheetPr>
    <tabColor theme="0" tint="-0.14999847407452621"/>
  </sheetPr>
  <dimension ref="A1:HZ300"/>
  <sheetViews>
    <sheetView zoomScale="50" zoomScaleNormal="50" workbookViewId="0">
      <selection activeCell="D4" sqref="D4"/>
    </sheetView>
  </sheetViews>
  <sheetFormatPr defaultColWidth="11" defaultRowHeight="15.6"/>
  <cols>
    <col min="1" max="1" width="11" style="1"/>
    <col min="2" max="2" width="25.8984375" customWidth="1"/>
    <col min="3" max="3" width="43.09765625" customWidth="1"/>
    <col min="4" max="4" width="19.8984375" customWidth="1"/>
    <col min="5" max="5" width="36.8984375" customWidth="1"/>
    <col min="6" max="6" width="21.8984375" customWidth="1"/>
    <col min="7" max="7" width="25.59765625" customWidth="1"/>
    <col min="8" max="8" width="22.69921875" customWidth="1"/>
    <col min="9" max="9" width="20.796875" customWidth="1"/>
    <col min="10" max="10" width="43.5" customWidth="1"/>
    <col min="11" max="11" width="25.3984375" customWidth="1"/>
    <col min="12" max="12" width="91.3984375" customWidth="1"/>
    <col min="225" max="225" width="30.5" customWidth="1"/>
    <col min="226" max="226" width="27.59765625" customWidth="1"/>
    <col min="230" max="230" width="30.3984375" customWidth="1"/>
  </cols>
  <sheetData>
    <row r="1" spans="2:234" s="1" customFormat="1"/>
    <row r="2" spans="2:234" ht="120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2:234" ht="33.6">
      <c r="B3" s="65" t="s">
        <v>95</v>
      </c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2:234" ht="27" customHeight="1">
      <c r="B4" s="6" t="s">
        <v>16</v>
      </c>
      <c r="C4" s="5"/>
      <c r="D4" s="5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2:234" ht="35.1" customHeight="1">
      <c r="B5" s="9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2:234" ht="15" customHeight="1">
      <c r="B6" s="4" t="s">
        <v>10</v>
      </c>
      <c r="C6" s="12" t="str">
        <f>GENERAL!C6</f>
        <v>(Insert information here)</v>
      </c>
      <c r="D6" s="12"/>
      <c r="E6" s="12"/>
      <c r="F6" s="12"/>
      <c r="G6" s="12"/>
      <c r="H6" s="4" t="s">
        <v>11</v>
      </c>
      <c r="I6" s="12" t="str">
        <f>GENERAL!G6</f>
        <v>(Select Quarter)</v>
      </c>
      <c r="J6" s="12" t="str">
        <f>GENERAL!H6</f>
        <v>(Select Year)</v>
      </c>
      <c r="K6" s="14"/>
      <c r="L6" s="1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2:234" ht="15" customHeight="1">
      <c r="B7" s="10" t="s">
        <v>45</v>
      </c>
      <c r="C7" s="12" t="str">
        <f>GENERAL!C7</f>
        <v>(Insert information here)</v>
      </c>
      <c r="D7" s="12"/>
      <c r="E7" s="12"/>
      <c r="F7" s="12"/>
      <c r="G7" s="12"/>
      <c r="H7" s="4" t="s">
        <v>46</v>
      </c>
      <c r="I7" s="12" t="str">
        <f>GENERAL!G7</f>
        <v>(Insert information here)</v>
      </c>
      <c r="J7" s="4"/>
      <c r="K7" s="14"/>
      <c r="L7" s="1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2:234" ht="15" customHeight="1">
      <c r="B8" s="4" t="s">
        <v>81</v>
      </c>
      <c r="C8" s="12" t="str">
        <f>GENERAL!C8</f>
        <v>(License held under the same tradename)</v>
      </c>
      <c r="D8" s="12"/>
      <c r="E8" s="12"/>
      <c r="F8" s="12"/>
      <c r="G8" s="12"/>
      <c r="H8" s="12"/>
      <c r="I8" s="12"/>
      <c r="J8" s="12"/>
      <c r="K8" s="4"/>
      <c r="L8" s="1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2:234" ht="35.1" customHeight="1">
      <c r="B9" s="9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2:234">
      <c r="B10" s="11" t="s">
        <v>30</v>
      </c>
      <c r="C10" s="11"/>
      <c r="D10" s="11"/>
      <c r="E10" s="11"/>
      <c r="F10" s="11"/>
      <c r="G10" s="11"/>
      <c r="H10" s="11"/>
      <c r="I10" s="11"/>
      <c r="J10" s="1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2:234" ht="15" customHeight="1">
      <c r="B11" s="1"/>
      <c r="C11" s="1"/>
      <c r="D11" s="114"/>
      <c r="E11" s="11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2:234" ht="87" customHeight="1">
      <c r="B12" s="8" t="s">
        <v>38</v>
      </c>
      <c r="C12" s="93" t="s">
        <v>80</v>
      </c>
      <c r="D12" s="92" t="s">
        <v>79</v>
      </c>
      <c r="E12" s="92" t="s">
        <v>78</v>
      </c>
      <c r="F12" s="91" t="s">
        <v>77</v>
      </c>
      <c r="G12" s="7" t="s">
        <v>76</v>
      </c>
      <c r="H12" s="7" t="s">
        <v>75</v>
      </c>
      <c r="I12" s="7" t="s">
        <v>74</v>
      </c>
      <c r="J12" s="7" t="s">
        <v>73</v>
      </c>
      <c r="K12" s="7" t="s">
        <v>22</v>
      </c>
      <c r="L12" s="7" t="s">
        <v>23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HQ12" t="s">
        <v>53</v>
      </c>
      <c r="HR12" t="s">
        <v>64</v>
      </c>
      <c r="HS12" t="s">
        <v>62</v>
      </c>
      <c r="HT12" t="s">
        <v>57</v>
      </c>
      <c r="HU12" t="s">
        <v>61</v>
      </c>
      <c r="HV12" t="s">
        <v>53</v>
      </c>
      <c r="HW12" t="s">
        <v>57</v>
      </c>
    </row>
    <row r="13" spans="2:234">
      <c r="B13" s="25"/>
      <c r="C13" s="27"/>
      <c r="D13" s="90"/>
      <c r="E13" s="78"/>
      <c r="F13" s="77"/>
      <c r="G13" s="25"/>
      <c r="H13" s="25"/>
      <c r="I13" s="25"/>
      <c r="J13" s="25"/>
      <c r="K13" s="26"/>
      <c r="L13" s="8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HP13" t="s">
        <v>53</v>
      </c>
      <c r="HQ13" s="1" t="s">
        <v>72</v>
      </c>
      <c r="HR13" s="1" t="str" cm="1">
        <f t="array" ref="HR13:HR17">_xlfn._xlws.FILTER(HQ13:HQ26,HP13:HP26=HR12,"")</f>
        <v>ΙΣΤΟΣΕΛΙΔΑ / ΜΚΔ</v>
      </c>
      <c r="HS13" t="str" cm="1">
        <f t="array" ref="HS13">_xlfn._xlws.FILTER(HQ13:HQ26,HP13:HP26=HS12,"")</f>
        <v>-</v>
      </c>
      <c r="HT13" t="str" cm="1">
        <f t="array" ref="HT13:HT15">_xlfn._xlws.FILTER(HQ13:HQ30,HP13:HP30=HW12,"")</f>
        <v>ΡΑΔΙΟ</v>
      </c>
      <c r="HU13" t="str" cm="1">
        <f t="array" ref="HU13">_xlfn._xlws.FILTER(HQ13:HQ33,HP13:HP33=HU12,"")</f>
        <v>-</v>
      </c>
      <c r="HV13" t="str" cm="1">
        <f t="array" ref="HV13:HV20">_xlfn._xlws.FILTER(HQ13:HQ33,HP13:HP33=HV12,"")</f>
        <v>ΙΣΤΟΣΕΛΙΔΑ</v>
      </c>
      <c r="HW13" t="str" cm="1">
        <f t="array" ref="HW13:HW15">_xlfn._xlws.FILTER(HQ13:HQ30,HP13:HP30=HW12,"")</f>
        <v>ΡΑΔΙΟ</v>
      </c>
    </row>
    <row r="14" spans="2:234">
      <c r="B14" s="47"/>
      <c r="C14" s="83"/>
      <c r="D14" s="67"/>
      <c r="E14" s="78"/>
      <c r="F14" s="77"/>
      <c r="G14" s="25"/>
      <c r="H14" s="48"/>
      <c r="I14" s="48"/>
      <c r="J14" s="48"/>
      <c r="K14" s="49"/>
      <c r="L14" s="5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HL14" s="1"/>
      <c r="HP14" t="s">
        <v>53</v>
      </c>
      <c r="HQ14" s="1" t="s">
        <v>68</v>
      </c>
      <c r="HR14" s="1" t="str">
        <v>ΙΣΤΟΣΕΛΙΔΑ / ΜΚΔ / EMAIL</v>
      </c>
      <c r="HT14" t="str">
        <v>PODCAST</v>
      </c>
      <c r="HV14" t="str">
        <v>ΙΣΤΟΣΕΛΙΔΑ / ΜΚΔ</v>
      </c>
      <c r="HW14" t="str">
        <v>PODCAST</v>
      </c>
      <c r="HZ14" t="str" cm="1">
        <f t="array" aca="1" ref="HZ14:HZ20" ca="1">INDIRECT(HV12)</f>
        <v>ΙΣΤΟΣΕΛΙΔΑ</v>
      </c>
    </row>
    <row r="15" spans="2:234">
      <c r="B15" s="50"/>
      <c r="C15" s="86"/>
      <c r="D15" s="85"/>
      <c r="E15" s="78"/>
      <c r="F15" s="77"/>
      <c r="G15" s="25"/>
      <c r="H15" s="51"/>
      <c r="I15" s="51"/>
      <c r="J15" s="51"/>
      <c r="K15" s="52"/>
      <c r="L15" s="8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HL15" s="1"/>
      <c r="HP15" t="s">
        <v>53</v>
      </c>
      <c r="HQ15" s="1" t="s">
        <v>71</v>
      </c>
      <c r="HR15" s="1" t="str">
        <v>ΙΣΤΟΣΕΛΙΔΑ / ΜΚΔ / EMAIL / ΠΙΝΑΚΙΔΕΣ</v>
      </c>
      <c r="HT15" t="str">
        <v>ΡΑΔΙΟ / PODCAST</v>
      </c>
      <c r="HV15" t="str">
        <v>ΙΣΤΟΣΕΛΙΔΑ / ΤΗΛΕΟΡΑΣΗ</v>
      </c>
      <c r="HW15" t="str">
        <v>ΡΑΔΙΟ / PODCAST</v>
      </c>
      <c r="HZ15" t="str">
        <f ca="1"/>
        <v>ΙΣΤΟΣΕΛΙΔΑ / ΜΚΔ</v>
      </c>
    </row>
    <row r="16" spans="2:234">
      <c r="B16" s="53"/>
      <c r="C16" s="88"/>
      <c r="D16" s="87"/>
      <c r="E16" s="78"/>
      <c r="F16" s="77"/>
      <c r="G16" s="25"/>
      <c r="H16" s="54"/>
      <c r="I16" s="54"/>
      <c r="J16" s="54"/>
      <c r="K16" s="55"/>
      <c r="L16" s="5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HL16" s="1"/>
      <c r="HP16" t="s">
        <v>53</v>
      </c>
      <c r="HQ16" s="1" t="s">
        <v>70</v>
      </c>
      <c r="HR16" s="1" t="str">
        <v>ΠΕΡΙΜΕΤΡΙΚΑ ΑΓΩΝΙΣΤΙΚΟΥ ΧΩΡΟΥ</v>
      </c>
      <c r="HV16" t="str">
        <v>ΙΣΤΟΣΕΛΙΔΑ / ΤΗΛΕΟΡΑΣΗ / ΜΚΔ</v>
      </c>
      <c r="HZ16" t="str">
        <f ca="1"/>
        <v>ΙΣΤΟΣΕΛΙΔΑ / ΤΗΛΕΟΡΑΣΗ</v>
      </c>
    </row>
    <row r="17" spans="2:234">
      <c r="B17" s="50"/>
      <c r="C17" s="86"/>
      <c r="D17" s="85"/>
      <c r="E17" s="78"/>
      <c r="F17" s="77"/>
      <c r="G17" s="25"/>
      <c r="H17" s="51"/>
      <c r="I17" s="51"/>
      <c r="J17" s="51"/>
      <c r="K17" s="52"/>
      <c r="L17" s="8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HL17" s="1"/>
      <c r="HP17" t="s">
        <v>53</v>
      </c>
      <c r="HQ17" s="1" t="s">
        <v>69</v>
      </c>
      <c r="HR17" t="str">
        <v>ΕΞΩΤΕΡΙΚΕΣ ΠΙΝΑΚΙΔΕΣ</v>
      </c>
      <c r="HV17" t="str">
        <v>ΙΣΤΟΣΕΛΙΔΑ / ΙΣΤΟΣΕΛΙΔΑ ΤΡΙΤΟΥ</v>
      </c>
      <c r="HZ17" t="str">
        <f ca="1"/>
        <v>ΙΣΤΟΣΕΛΙΔΑ / ΤΗΛΕΟΡΑΣΗ / ΜΚΔ</v>
      </c>
    </row>
    <row r="18" spans="2:234">
      <c r="B18" s="47"/>
      <c r="C18" s="83"/>
      <c r="D18" s="67"/>
      <c r="E18" s="78"/>
      <c r="F18" s="77"/>
      <c r="G18" s="25"/>
      <c r="H18" s="48"/>
      <c r="I18" s="48"/>
      <c r="J18" s="48"/>
      <c r="K18" s="49"/>
      <c r="L18" s="5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HL18" s="1"/>
      <c r="HP18" t="s">
        <v>64</v>
      </c>
      <c r="HQ18" s="1" t="s">
        <v>68</v>
      </c>
      <c r="HV18" t="str">
        <v>ΙΣΤΟΣΕΛΙΔΑ / ΙΣΤΟΣΕΛΙΔΑ ΤΡΙΤΟΥ / ΤΗΛΕΟΡΑΣΗ</v>
      </c>
      <c r="HZ18" t="str">
        <f ca="1"/>
        <v>ΙΣΤΟΣΕΛΙΔΑ / ΙΣΤΟΣΕΛΙΔΑ ΤΡΙΤΟΥ</v>
      </c>
    </row>
    <row r="19" spans="2:234">
      <c r="B19" s="50"/>
      <c r="C19" s="86"/>
      <c r="D19" s="85"/>
      <c r="E19" s="78"/>
      <c r="F19" s="77"/>
      <c r="G19" s="25"/>
      <c r="H19" s="51"/>
      <c r="I19" s="51"/>
      <c r="J19" s="51"/>
      <c r="K19" s="52"/>
      <c r="L19" s="8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HL19" s="1"/>
      <c r="HP19" t="s">
        <v>64</v>
      </c>
      <c r="HQ19" s="1" t="s">
        <v>67</v>
      </c>
      <c r="HV19" t="str">
        <v>ΙΣΤΟΣΕΛΙΔΑ / ΙΣΤΟΣΕΛΙΔΑ ΤΡΙΤΟΥ / ΜΚΔ</v>
      </c>
      <c r="HZ19" t="str">
        <f ca="1"/>
        <v>ΙΣΤΟΣΕΛΙΔΑ / ΙΣΤΟΣΕΛΙΔΑ ΤΡΙΤΟΥ / ΤΗΛΕΟΡΑΣΗ</v>
      </c>
    </row>
    <row r="20" spans="2:234">
      <c r="B20" s="47"/>
      <c r="C20" s="83"/>
      <c r="D20" s="67"/>
      <c r="E20" s="78"/>
      <c r="F20" s="77"/>
      <c r="G20" s="25"/>
      <c r="H20" s="48"/>
      <c r="I20" s="48"/>
      <c r="J20" s="48"/>
      <c r="K20" s="49"/>
      <c r="L20" s="5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HL20" s="1"/>
      <c r="HP20" t="s">
        <v>64</v>
      </c>
      <c r="HQ20" s="1" t="s">
        <v>66</v>
      </c>
      <c r="HV20" t="str">
        <v>ΙΣΤΟΣΕΛΙΔΑ / ΙΣΤΟΣΕΛΙΔΑ ΤΡΙΤΟΥ / ΤΗΛΕΟΡΑΣΗ / ΜΚΔ</v>
      </c>
      <c r="HZ20" t="str">
        <f ca="1"/>
        <v>ΙΣΤΟΣΕΛΙΔΑ / ΙΣΤΟΣΕΛΙΔΑ ΤΡΙΤΟΥ / ΜΚΔ</v>
      </c>
    </row>
    <row r="21" spans="2:234">
      <c r="B21" s="50"/>
      <c r="C21" s="86"/>
      <c r="D21" s="85"/>
      <c r="E21" s="78"/>
      <c r="F21" s="77"/>
      <c r="G21" s="25"/>
      <c r="H21" s="51"/>
      <c r="I21" s="51"/>
      <c r="J21" s="51"/>
      <c r="K21" s="52"/>
      <c r="L21" s="8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HL21" s="1"/>
      <c r="HP21" t="s">
        <v>64</v>
      </c>
      <c r="HQ21" s="1" t="s">
        <v>65</v>
      </c>
    </row>
    <row r="22" spans="2:234">
      <c r="B22" s="47"/>
      <c r="C22" s="83"/>
      <c r="D22" s="67"/>
      <c r="E22" s="78"/>
      <c r="F22" s="77"/>
      <c r="G22" s="25"/>
      <c r="H22" s="48"/>
      <c r="I22" s="48"/>
      <c r="J22" s="48"/>
      <c r="K22" s="49"/>
      <c r="L22" s="5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HL22" s="1"/>
      <c r="HP22" t="s">
        <v>64</v>
      </c>
      <c r="HQ22" s="1" t="s">
        <v>63</v>
      </c>
    </row>
    <row r="23" spans="2:234">
      <c r="B23" s="50"/>
      <c r="C23" s="86"/>
      <c r="D23" s="85"/>
      <c r="E23" s="78"/>
      <c r="F23" s="77"/>
      <c r="G23" s="25"/>
      <c r="H23" s="51"/>
      <c r="I23" s="51"/>
      <c r="J23" s="51"/>
      <c r="K23" s="52"/>
      <c r="L23" s="8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HL23" s="1"/>
      <c r="HP23" t="s">
        <v>62</v>
      </c>
      <c r="HQ23" s="1" t="s">
        <v>60</v>
      </c>
    </row>
    <row r="24" spans="2:234">
      <c r="B24" s="47"/>
      <c r="C24" s="83"/>
      <c r="D24" s="67"/>
      <c r="E24" s="78"/>
      <c r="F24" s="77"/>
      <c r="G24" s="25"/>
      <c r="H24" s="48"/>
      <c r="I24" s="48"/>
      <c r="J24" s="48"/>
      <c r="K24" s="49"/>
      <c r="L24" s="5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HL24" s="1"/>
      <c r="HP24" t="s">
        <v>61</v>
      </c>
      <c r="HQ24" s="1" t="s">
        <v>60</v>
      </c>
    </row>
    <row r="25" spans="2:234">
      <c r="B25" s="50"/>
      <c r="C25" s="86"/>
      <c r="D25" s="85"/>
      <c r="E25" s="78"/>
      <c r="F25" s="77"/>
      <c r="G25" s="25"/>
      <c r="H25" s="51"/>
      <c r="I25" s="51"/>
      <c r="J25" s="51"/>
      <c r="K25" s="52"/>
      <c r="L25" s="8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HL25" s="1"/>
      <c r="HP25" t="s">
        <v>57</v>
      </c>
      <c r="HQ25" s="1" t="s">
        <v>59</v>
      </c>
    </row>
    <row r="26" spans="2:234">
      <c r="B26" s="47"/>
      <c r="C26" s="83"/>
      <c r="D26" s="67"/>
      <c r="E26" s="78"/>
      <c r="F26" s="77"/>
      <c r="G26" s="25"/>
      <c r="H26" s="48"/>
      <c r="I26" s="48"/>
      <c r="J26" s="48"/>
      <c r="K26" s="49"/>
      <c r="L26" s="5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HL26" s="1"/>
      <c r="HP26" t="s">
        <v>57</v>
      </c>
      <c r="HQ26" s="1" t="s">
        <v>58</v>
      </c>
    </row>
    <row r="27" spans="2:234">
      <c r="B27" s="50"/>
      <c r="C27" s="86"/>
      <c r="D27" s="85"/>
      <c r="E27" s="78"/>
      <c r="F27" s="77"/>
      <c r="G27" s="25"/>
      <c r="H27" s="51"/>
      <c r="I27" s="51"/>
      <c r="J27" s="51"/>
      <c r="K27" s="52"/>
      <c r="L27" s="8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HL27" s="1"/>
      <c r="HP27" t="s">
        <v>57</v>
      </c>
      <c r="HQ27" s="1" t="s">
        <v>56</v>
      </c>
    </row>
    <row r="28" spans="2:234">
      <c r="B28" s="47"/>
      <c r="C28" s="83"/>
      <c r="D28" s="67"/>
      <c r="E28" s="78"/>
      <c r="F28" s="77"/>
      <c r="G28" s="25"/>
      <c r="H28" s="48"/>
      <c r="I28" s="48"/>
      <c r="J28" s="48"/>
      <c r="K28" s="49"/>
      <c r="L28" s="5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HP28" t="s">
        <v>53</v>
      </c>
      <c r="HQ28" s="1" t="s">
        <v>55</v>
      </c>
    </row>
    <row r="29" spans="2:234">
      <c r="B29" s="50"/>
      <c r="C29" s="86"/>
      <c r="D29" s="85"/>
      <c r="E29" s="78"/>
      <c r="F29" s="77"/>
      <c r="G29" s="25"/>
      <c r="H29" s="51"/>
      <c r="I29" s="51"/>
      <c r="J29" s="51"/>
      <c r="K29" s="52"/>
      <c r="L29" s="8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HP29" t="s">
        <v>53</v>
      </c>
      <c r="HQ29" s="1" t="s">
        <v>54</v>
      </c>
    </row>
    <row r="30" spans="2:234">
      <c r="B30" s="47"/>
      <c r="C30" s="83"/>
      <c r="D30" s="67"/>
      <c r="E30" s="78"/>
      <c r="F30" s="77"/>
      <c r="G30" s="25"/>
      <c r="H30" s="48"/>
      <c r="I30" s="48"/>
      <c r="J30" s="48"/>
      <c r="K30" s="49"/>
      <c r="L30" s="5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HP30" t="s">
        <v>53</v>
      </c>
      <c r="HQ30" s="1" t="s">
        <v>52</v>
      </c>
    </row>
    <row r="31" spans="2:234">
      <c r="B31" s="50"/>
      <c r="C31" s="86"/>
      <c r="D31" s="85"/>
      <c r="E31" s="78"/>
      <c r="F31" s="77"/>
      <c r="G31" s="25"/>
      <c r="H31" s="51"/>
      <c r="I31" s="51"/>
      <c r="J31" s="51"/>
      <c r="K31" s="52"/>
      <c r="L31" s="84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HQ31" s="1"/>
    </row>
    <row r="32" spans="2:234">
      <c r="B32" s="47"/>
      <c r="C32" s="83"/>
      <c r="D32" s="67"/>
      <c r="E32" s="78"/>
      <c r="F32" s="77"/>
      <c r="G32" s="25"/>
      <c r="H32" s="48"/>
      <c r="I32" s="48"/>
      <c r="J32" s="48"/>
      <c r="K32" s="49"/>
      <c r="L32" s="5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HQ32" s="1"/>
    </row>
    <row r="33" spans="2:225">
      <c r="B33" s="50"/>
      <c r="C33" s="86"/>
      <c r="D33" s="85"/>
      <c r="E33" s="78"/>
      <c r="F33" s="77"/>
      <c r="G33" s="25"/>
      <c r="H33" s="51"/>
      <c r="I33" s="51"/>
      <c r="J33" s="51"/>
      <c r="K33" s="52"/>
      <c r="L33" s="8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HQ33" s="1"/>
    </row>
    <row r="34" spans="2:225">
      <c r="B34" s="47"/>
      <c r="C34" s="83"/>
      <c r="D34" s="67"/>
      <c r="E34" s="78"/>
      <c r="F34" s="77"/>
      <c r="G34" s="25"/>
      <c r="H34" s="48"/>
      <c r="I34" s="48"/>
      <c r="J34" s="48"/>
      <c r="K34" s="49"/>
      <c r="L34" s="5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HQ34" s="1"/>
    </row>
    <row r="35" spans="2:225">
      <c r="B35" s="50"/>
      <c r="C35" s="86"/>
      <c r="D35" s="85"/>
      <c r="E35" s="78"/>
      <c r="F35" s="77"/>
      <c r="G35" s="25"/>
      <c r="H35" s="51"/>
      <c r="I35" s="51"/>
      <c r="J35" s="51"/>
      <c r="K35" s="52"/>
      <c r="L35" s="84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2:225">
      <c r="B36" s="47"/>
      <c r="C36" s="83"/>
      <c r="D36" s="67"/>
      <c r="E36" s="78"/>
      <c r="F36" s="77"/>
      <c r="G36" s="25"/>
      <c r="H36" s="48"/>
      <c r="I36" s="48"/>
      <c r="J36" s="48"/>
      <c r="K36" s="49"/>
      <c r="L36" s="5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2:225">
      <c r="B37" s="50"/>
      <c r="C37" s="86"/>
      <c r="D37" s="85"/>
      <c r="E37" s="78"/>
      <c r="F37" s="77"/>
      <c r="G37" s="25"/>
      <c r="H37" s="51"/>
      <c r="I37" s="51"/>
      <c r="J37" s="51"/>
      <c r="K37" s="52"/>
      <c r="L37" s="8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2:225">
      <c r="B38" s="56"/>
      <c r="C38" s="79"/>
      <c r="D38" s="67"/>
      <c r="E38" s="78"/>
      <c r="F38" s="77"/>
      <c r="G38" s="25"/>
      <c r="H38" s="57"/>
      <c r="I38" s="57"/>
      <c r="J38" s="57"/>
      <c r="K38" s="58"/>
      <c r="L38" s="7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2:225">
      <c r="B39" s="59"/>
      <c r="C39" s="82"/>
      <c r="D39" s="81"/>
      <c r="E39" s="78"/>
      <c r="F39" s="77"/>
      <c r="G39" s="25"/>
      <c r="H39" s="60"/>
      <c r="I39" s="60"/>
      <c r="J39" s="60"/>
      <c r="K39" s="61"/>
      <c r="L39" s="80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2:225">
      <c r="B40" s="47"/>
      <c r="C40" s="83"/>
      <c r="D40" s="67"/>
      <c r="E40" s="78"/>
      <c r="F40" s="77"/>
      <c r="G40" s="25"/>
      <c r="H40" s="48"/>
      <c r="I40" s="48"/>
      <c r="J40" s="48"/>
      <c r="K40" s="49"/>
      <c r="L40" s="5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2:225">
      <c r="B41" s="59"/>
      <c r="C41" s="82"/>
      <c r="D41" s="81"/>
      <c r="E41" s="78"/>
      <c r="F41" s="77"/>
      <c r="G41" s="25"/>
      <c r="H41" s="60"/>
      <c r="I41" s="60"/>
      <c r="J41" s="60"/>
      <c r="K41" s="61"/>
      <c r="L41" s="80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2:225">
      <c r="B42" s="47"/>
      <c r="C42" s="83"/>
      <c r="D42" s="67"/>
      <c r="E42" s="78"/>
      <c r="F42" s="77"/>
      <c r="G42" s="25"/>
      <c r="H42" s="48"/>
      <c r="I42" s="48"/>
      <c r="J42" s="48"/>
      <c r="K42" s="49"/>
      <c r="L42" s="5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2:225">
      <c r="B43" s="59"/>
      <c r="C43" s="82"/>
      <c r="D43" s="81"/>
      <c r="E43" s="78"/>
      <c r="F43" s="77"/>
      <c r="G43" s="25"/>
      <c r="H43" s="60"/>
      <c r="I43" s="60"/>
      <c r="J43" s="60"/>
      <c r="K43" s="61"/>
      <c r="L43" s="80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2:225">
      <c r="B44" s="47"/>
      <c r="C44" s="83"/>
      <c r="D44" s="67"/>
      <c r="E44" s="78"/>
      <c r="F44" s="77"/>
      <c r="G44" s="25"/>
      <c r="H44" s="48"/>
      <c r="I44" s="48"/>
      <c r="J44" s="48"/>
      <c r="K44" s="49"/>
      <c r="L44" s="5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2:225">
      <c r="B45" s="59"/>
      <c r="C45" s="82"/>
      <c r="D45" s="81"/>
      <c r="E45" s="78"/>
      <c r="F45" s="77"/>
      <c r="G45" s="25"/>
      <c r="H45" s="60"/>
      <c r="I45" s="60"/>
      <c r="J45" s="60"/>
      <c r="K45" s="61"/>
      <c r="L45" s="80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2:225">
      <c r="B46" s="56"/>
      <c r="C46" s="79"/>
      <c r="D46" s="67"/>
      <c r="E46" s="78"/>
      <c r="F46" s="77"/>
      <c r="G46" s="25"/>
      <c r="H46" s="57"/>
      <c r="I46" s="57"/>
      <c r="J46" s="57"/>
      <c r="K46" s="58"/>
      <c r="L46" s="7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2:225">
      <c r="B47" s="67"/>
      <c r="C47" s="67"/>
      <c r="D47" s="67"/>
      <c r="E47" s="67"/>
      <c r="F47" s="67"/>
      <c r="G47" s="67"/>
      <c r="H47" s="67"/>
      <c r="I47" s="67"/>
      <c r="J47" s="67"/>
      <c r="K47" s="75"/>
      <c r="L47" s="67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2:225">
      <c r="B48" s="67"/>
      <c r="C48" s="67"/>
      <c r="D48" s="67"/>
      <c r="E48" s="67"/>
      <c r="F48" s="67"/>
      <c r="G48" s="67"/>
      <c r="H48" s="67"/>
      <c r="I48" s="67"/>
      <c r="J48" s="67"/>
      <c r="K48" s="75"/>
      <c r="L48" s="67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2:46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2:46" ht="35.1" customHeight="1">
      <c r="B50" s="1"/>
      <c r="C50" s="1"/>
      <c r="D50" s="1"/>
      <c r="E50" s="1"/>
      <c r="F50" s="1"/>
      <c r="G50" s="1"/>
      <c r="H50" s="1"/>
      <c r="I50" s="1"/>
      <c r="J50" s="21"/>
      <c r="K50" s="2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2:46" ht="35.1" customHeight="1">
      <c r="B51" s="23" t="s">
        <v>51</v>
      </c>
      <c r="C51" s="23">
        <f>COUNTIF(Table543[ADVERTISEMENT REFERENCE NUMBER],"*")</f>
        <v>0</v>
      </c>
      <c r="D51" s="21"/>
      <c r="E51" s="21"/>
      <c r="F51" s="1"/>
      <c r="G51" s="1"/>
      <c r="H51" s="1"/>
      <c r="I51" s="1"/>
      <c r="J51" s="21"/>
      <c r="K51" s="22"/>
      <c r="L51" s="43" t="s">
        <v>30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2:46" ht="35.1" customHeight="1">
      <c r="B52" s="1"/>
      <c r="C52" s="1"/>
      <c r="D52" s="1"/>
      <c r="E52" s="1"/>
      <c r="F52" s="1"/>
      <c r="G52" s="1"/>
      <c r="H52" s="1"/>
      <c r="I52" s="1"/>
      <c r="J52" s="21"/>
      <c r="K52" s="22"/>
      <c r="L52" s="4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2:46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2:46">
      <c r="B54" s="1" t="s">
        <v>27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2:46">
      <c r="B55" s="1" t="s">
        <v>50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2:46">
      <c r="B56" s="1" t="s">
        <v>31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2:46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2:46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2:46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2:46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2:46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2:46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2:46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2:46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2:47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2:47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2:47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2:47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2:47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2:47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2:47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2:47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2:47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2:47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2:47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2:47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2:47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2:47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2:47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2:47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2:47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2:47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2:47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2:47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2:47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2:47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2:47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2:47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2:47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2:47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2:47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2:47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2:47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2:47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2:47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2:47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2:47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2:47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2:47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2:47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2:47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2:47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2:47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2:47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2:47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2:47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2:47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2:47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2:47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2:47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2:47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2:47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2:47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2:47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2:47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2:47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2:47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2:47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2:47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2:47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2:47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2:47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2:47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2:47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2:47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2:47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2:47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2:47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2:47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2:47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2:47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2:47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2:47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2:47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2:47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2:47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2:47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2:47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2:47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2:47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2:47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2:47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2:47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2:47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2:47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2:47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2:47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2:47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2:47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2:47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2:47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2:47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2:47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2:47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2:47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2:47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2:47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2:47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2:47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2:47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2:47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2:47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2:47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2:47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2:47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2:47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2:47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2:47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2:47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2:47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2:47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2:47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2:47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2:47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2:47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2:47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2:47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2:47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2:47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2:47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2:47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2:47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2:47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2:47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2:47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2:47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2:47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2:47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2:47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2:47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2:47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2:47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2:47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2:47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2:47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2:47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2:47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2:47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2:47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2:47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2:47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2:47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2:47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2:47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2:47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2:47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2:47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2:47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2:47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2:47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2:47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2:47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2:47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2:47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2:47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2:47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2:47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2:47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2:47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2:47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2:47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2:47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2:47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2:47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2:47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2:47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2:47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2:47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2:47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2:47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2:47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2:47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2:47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2:47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2:47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2:47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2:47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2:47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2:47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2:47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2:47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2:47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</row>
    <row r="243" spans="2:47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2:47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</row>
    <row r="245" spans="2:47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2:47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2:47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pans="2:47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pans="2:47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2:47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2:47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2:47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2:47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pans="2:47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</row>
    <row r="255" spans="2:47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2:47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2:47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2:47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2:47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</row>
    <row r="260" spans="2:47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pans="2:47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</row>
    <row r="262" spans="2:47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</row>
    <row r="263" spans="2:47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</row>
    <row r="264" spans="2:47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</row>
    <row r="265" spans="2:47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2:47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2:47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</row>
    <row r="268" spans="2:47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</row>
    <row r="269" spans="2:47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  <row r="270" spans="2:47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</row>
    <row r="271" spans="2:47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</row>
    <row r="272" spans="2:47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</row>
    <row r="273" spans="2:47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</row>
    <row r="274" spans="2:47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</row>
    <row r="275" spans="2:47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</row>
    <row r="276" spans="2:47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</row>
    <row r="277" spans="2:47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</row>
    <row r="278" spans="2:47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</row>
    <row r="279" spans="2:47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</row>
    <row r="280" spans="2:47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</row>
    <row r="281" spans="2:47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</row>
    <row r="282" spans="2:47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</row>
    <row r="283" spans="2:47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</row>
    <row r="284" spans="2:47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</row>
    <row r="285" spans="2:47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</row>
    <row r="286" spans="2:47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</row>
    <row r="287" spans="2:47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</row>
    <row r="288" spans="2:47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</row>
    <row r="289" spans="2:47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</row>
    <row r="290" spans="2:47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</row>
    <row r="291" spans="2:47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</row>
    <row r="292" spans="2:47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</row>
    <row r="293" spans="2:47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</row>
    <row r="294" spans="2:47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</row>
    <row r="295" spans="2:47">
      <c r="B295" s="3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</row>
    <row r="296" spans="2:47">
      <c r="B296" s="3" t="s">
        <v>0</v>
      </c>
      <c r="C296" s="3" t="s">
        <v>5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</row>
    <row r="297" spans="2:47">
      <c r="B297" s="3" t="s">
        <v>1</v>
      </c>
      <c r="C297" s="3" t="s">
        <v>6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</row>
    <row r="298" spans="2:47">
      <c r="B298" s="3" t="s">
        <v>2</v>
      </c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</row>
    <row r="299" spans="2:47">
      <c r="B299" s="3" t="s">
        <v>3</v>
      </c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</row>
    <row r="300" spans="2:47">
      <c r="B300" s="74" t="s">
        <v>4</v>
      </c>
      <c r="C300" s="74"/>
    </row>
  </sheetData>
  <mergeCells count="1">
    <mergeCell ref="D11:E11"/>
  </mergeCells>
  <dataValidations count="3">
    <dataValidation type="list" allowBlank="1" showInputMessage="1" showErrorMessage="1" sqref="H13:H46" xr:uid="{DCCF46A5-9FE2-4A94-8211-D3010AE73F58}">
      <formula1>"ADVERTISEMENT, OFFERS, PROMOTION, CAMPAIGN, COOPERATION AGREEMENTS, SPONSORSHIP, COMPETITION"</formula1>
    </dataValidation>
    <dataValidation type="list" allowBlank="1" showInputMessage="1" showErrorMessage="1" sqref="E13:E46" xr:uid="{C7FF5C33-D52D-4A33-AC4D-650662FF8006}">
      <formula1>"YES, NO"</formula1>
    </dataValidation>
    <dataValidation type="list" allowBlank="1" showInputMessage="1" showErrorMessage="1" sqref="F13:F46" xr:uid="{A968F087-04F2-45F3-9824-466E6C52AF6B}">
      <formula1>"VIDEO, AUDIO, DESIGN, STATEMENT, OTHER"</formula1>
    </dataValidation>
  </dataValidations>
  <hyperlinks>
    <hyperlink ref="L51" location="GENERAL!A1" display="&gt;&gt;&gt; BACK TO THE MAIN PAGE" xr:uid="{18F72378-7849-468C-A272-689670D74800}"/>
    <hyperlink ref="B10" location="GENERAL!A1" display="&gt;&gt;&gt; BACK TO THE MAIN PAGE" xr:uid="{3B845A3D-6AF6-447C-A116-9607056A9A44}"/>
  </hyperlinks>
  <pageMargins left="0.7" right="0.7" top="0.75" bottom="0.75" header="0.3" footer="0.3"/>
  <headerFooter>
    <oddFooter>&amp;C_x000D_&amp;1#&amp;"Calibri"&amp;8&amp;K000000 Document classification: NBA Public</oddFooter>
  </headerFooter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262BA-3D7B-4DD0-BD33-0740B8B218E9}">
  <sheetPr>
    <tabColor theme="0" tint="-0.14999847407452621"/>
  </sheetPr>
  <dimension ref="A1:HT300"/>
  <sheetViews>
    <sheetView topLeftCell="A2" zoomScale="50" zoomScaleNormal="50" workbookViewId="0">
      <selection activeCell="B4" sqref="B4"/>
    </sheetView>
  </sheetViews>
  <sheetFormatPr defaultColWidth="11" defaultRowHeight="15.6"/>
  <cols>
    <col min="1" max="1" width="11" style="1"/>
    <col min="2" max="2" width="25.59765625" customWidth="1"/>
    <col min="3" max="3" width="43.09765625" customWidth="1"/>
    <col min="4" max="4" width="23.5" customWidth="1"/>
    <col min="5" max="5" width="25.8984375" customWidth="1"/>
    <col min="6" max="6" width="43.5" customWidth="1"/>
    <col min="7" max="7" width="91.3984375" customWidth="1"/>
    <col min="220" max="220" width="30.5" customWidth="1"/>
    <col min="221" max="221" width="27.59765625" customWidth="1"/>
    <col min="224" max="224" width="19.8984375" customWidth="1"/>
  </cols>
  <sheetData>
    <row r="1" spans="2:228" s="1" customFormat="1"/>
    <row r="2" spans="2:228" ht="120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2:228" ht="33.6">
      <c r="B3" s="65" t="s">
        <v>95</v>
      </c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2:228" ht="27" customHeight="1">
      <c r="B4" s="6" t="s">
        <v>48</v>
      </c>
      <c r="C4" s="5"/>
      <c r="D4" s="5"/>
      <c r="E4" s="5"/>
      <c r="F4" s="5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2:228" ht="35.1" customHeight="1">
      <c r="B5" s="9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2:228" ht="15" customHeight="1">
      <c r="B6" s="4" t="s">
        <v>10</v>
      </c>
      <c r="C6" s="12" t="str">
        <f>GENERAL!C6</f>
        <v>(Insert information here)</v>
      </c>
      <c r="D6" s="12"/>
      <c r="E6" s="12"/>
      <c r="F6" s="102" t="s">
        <v>11</v>
      </c>
      <c r="G6" s="12" t="str">
        <f>_xlfn.CONCAT(GENERAL!G6,"  ",GENERAL!H6)</f>
        <v>(Select Quarter)  (Select Year)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2:228" ht="15" customHeight="1">
      <c r="B7" s="10" t="s">
        <v>45</v>
      </c>
      <c r="C7" s="12" t="str">
        <f>GENERAL!C7</f>
        <v>(Insert information here)</v>
      </c>
      <c r="D7" s="12"/>
      <c r="E7" s="12"/>
      <c r="F7" s="102" t="s">
        <v>88</v>
      </c>
      <c r="G7" s="14" t="str">
        <f>GENERAL!G7</f>
        <v>(Insert information here)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2:228" ht="15" customHeight="1">
      <c r="B8" s="4" t="s">
        <v>81</v>
      </c>
      <c r="C8" s="12" t="str">
        <f>GENERAL!C8</f>
        <v>(License held under the same tradename)</v>
      </c>
      <c r="D8" s="12"/>
      <c r="E8" s="12"/>
      <c r="F8" s="12"/>
      <c r="G8" s="14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2:228" ht="35.1" customHeight="1">
      <c r="B9" s="9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2:228">
      <c r="B10" s="11" t="s">
        <v>30</v>
      </c>
      <c r="C10" s="11"/>
      <c r="D10" s="11"/>
      <c r="E10" s="11"/>
      <c r="F10" s="1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2:228" ht="15" customHeight="1">
      <c r="B11" s="1"/>
      <c r="C11" s="1"/>
      <c r="D11" s="9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2:228" ht="72" customHeight="1">
      <c r="B12" s="8" t="s">
        <v>87</v>
      </c>
      <c r="C12" s="93" t="s">
        <v>86</v>
      </c>
      <c r="D12" s="92" t="s">
        <v>85</v>
      </c>
      <c r="E12" s="91" t="s">
        <v>89</v>
      </c>
      <c r="F12" s="7" t="s">
        <v>73</v>
      </c>
      <c r="G12" s="7" t="s">
        <v>23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HL12" t="s">
        <v>53</v>
      </c>
      <c r="HM12" t="s">
        <v>64</v>
      </c>
      <c r="HN12" t="s">
        <v>62</v>
      </c>
      <c r="HO12" t="s">
        <v>61</v>
      </c>
      <c r="HP12" t="s">
        <v>53</v>
      </c>
      <c r="HQ12" t="s">
        <v>57</v>
      </c>
    </row>
    <row r="13" spans="2:228">
      <c r="B13" s="25"/>
      <c r="C13" s="101"/>
      <c r="D13" s="101"/>
      <c r="E13" s="77"/>
      <c r="F13" s="25"/>
      <c r="G13" s="8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HK13" t="s">
        <v>53</v>
      </c>
      <c r="HL13" s="1" t="s">
        <v>72</v>
      </c>
      <c r="HM13" s="1" t="str" cm="1">
        <f t="array" ref="HM13:HM17">_xlfn._xlws.FILTER(HL13:HL26,HK13:HK26=HM12,"")</f>
        <v>ΙΣΤΟΣΕΛΙΔΑ / ΜΚΔ</v>
      </c>
      <c r="HN13" t="str" cm="1">
        <f t="array" ref="HN13">_xlfn._xlws.FILTER(HL13:HL26,HK13:HK26=HN12,"")</f>
        <v>-</v>
      </c>
      <c r="HO13" t="str" cm="1">
        <f t="array" ref="HO13">_xlfn._xlws.FILTER(HL13:HL33,HK13:HK33=HO12,"")</f>
        <v>-</v>
      </c>
      <c r="HP13" t="str" cm="1">
        <f t="array" ref="HP13:HP20">_xlfn._xlws.FILTER(HL13:HL33,HK13:HK33=HP12,"")</f>
        <v>ΙΣΤΟΣΕΛΙΔΑ</v>
      </c>
      <c r="HQ13" t="str" cm="1">
        <f t="array" ref="HQ13:HQ15">_xlfn._xlws.FILTER(HL13:HL30,HK13:HK30=HQ12,"")</f>
        <v>ΡΑΔΙΟ</v>
      </c>
    </row>
    <row r="14" spans="2:228">
      <c r="B14" s="47"/>
      <c r="C14" s="100"/>
      <c r="D14" s="100"/>
      <c r="E14" s="77"/>
      <c r="F14" s="48"/>
      <c r="G14" s="5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HG14" s="1"/>
      <c r="HK14" t="s">
        <v>53</v>
      </c>
      <c r="HL14" s="1" t="s">
        <v>68</v>
      </c>
      <c r="HM14" s="1" t="str">
        <v>ΙΣΤΟΣΕΛΙΔΑ / ΜΚΔ / EMAIL</v>
      </c>
      <c r="HP14" t="str">
        <v>ΙΣΤΟΣΕΛΙΔΑ / ΜΚΔ</v>
      </c>
      <c r="HQ14" t="str">
        <v>PODCAST</v>
      </c>
      <c r="HT14" t="str" cm="1">
        <f t="array" aca="1" ref="HT14:HT20" ca="1">INDIRECT(HP12)</f>
        <v>ΙΣΤΟΣΕΛΙΔΑ</v>
      </c>
    </row>
    <row r="15" spans="2:228">
      <c r="B15" s="50"/>
      <c r="C15" s="98"/>
      <c r="D15" s="98"/>
      <c r="E15" s="77"/>
      <c r="F15" s="51"/>
      <c r="G15" s="8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HG15" s="1"/>
      <c r="HK15" t="s">
        <v>53</v>
      </c>
      <c r="HL15" s="1" t="s">
        <v>71</v>
      </c>
      <c r="HM15" s="1" t="str">
        <v>ΙΣΤΟΣΕΛΙΔΑ / ΜΚΔ / EMAIL / ΠΙΝΑΚΙΔΕΣ</v>
      </c>
      <c r="HP15" t="str">
        <v>ΙΣΤΟΣΕΛΙΔΑ / ΤΗΛΕΟΡΑΣΗ</v>
      </c>
      <c r="HQ15" t="str">
        <v>ΡΑΔΙΟ / PODCAST</v>
      </c>
      <c r="HT15" t="str">
        <f ca="1"/>
        <v>ΙΣΤΟΣΕΛΙΔΑ / ΜΚΔ</v>
      </c>
    </row>
    <row r="16" spans="2:228">
      <c r="B16" s="53"/>
      <c r="C16" s="99"/>
      <c r="D16" s="99"/>
      <c r="E16" s="77"/>
      <c r="F16" s="54"/>
      <c r="G16" s="5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HG16" s="1"/>
      <c r="HK16" t="s">
        <v>53</v>
      </c>
      <c r="HL16" s="1" t="s">
        <v>70</v>
      </c>
      <c r="HM16" s="1" t="str">
        <v>ΠΕΡΙΜΕΤΡΙΚΑ ΑΓΩΝΙΣΤΙΚΟΥ ΧΩΡΟΥ</v>
      </c>
      <c r="HP16" t="str">
        <v>ΙΣΤΟΣΕΛΙΔΑ / ΤΗΛΕΟΡΑΣΗ / ΜΚΔ</v>
      </c>
      <c r="HT16" t="str">
        <f ca="1"/>
        <v>ΙΣΤΟΣΕΛΙΔΑ / ΤΗΛΕΟΡΑΣΗ</v>
      </c>
    </row>
    <row r="17" spans="2:228">
      <c r="B17" s="50"/>
      <c r="C17" s="98"/>
      <c r="D17" s="98"/>
      <c r="E17" s="77"/>
      <c r="F17" s="51"/>
      <c r="G17" s="8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HG17" s="1"/>
      <c r="HK17" t="s">
        <v>53</v>
      </c>
      <c r="HL17" s="1" t="s">
        <v>69</v>
      </c>
      <c r="HM17" t="str">
        <v>ΕΞΩΤΕΡΙΚΕΣ ΠΙΝΑΚΙΔΕΣ</v>
      </c>
      <c r="HP17" t="str">
        <v>ΙΣΤΟΣΕΛΙΔΑ / ΙΣΤΟΣΕΛΙΔΑ ΤΡΙΤΟΥ</v>
      </c>
      <c r="HT17" t="str">
        <f ca="1"/>
        <v>ΙΣΤΟΣΕΛΙΔΑ / ΤΗΛΕΟΡΑΣΗ / ΜΚΔ</v>
      </c>
    </row>
    <row r="18" spans="2:228">
      <c r="B18" s="47"/>
      <c r="C18" s="97"/>
      <c r="D18" s="97"/>
      <c r="E18" s="77"/>
      <c r="F18" s="48"/>
      <c r="G18" s="5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HG18" s="1"/>
      <c r="HK18" t="s">
        <v>64</v>
      </c>
      <c r="HL18" s="1" t="s">
        <v>68</v>
      </c>
      <c r="HP18" t="str">
        <v>ΙΣΤΟΣΕΛΙΔΑ / ΙΣΤΟΣΕΛΙΔΑ ΤΡΙΤΟΥ / ΤΗΛΕΟΡΑΣΗ</v>
      </c>
      <c r="HT18" t="str">
        <f ca="1"/>
        <v>ΙΣΤΟΣΕΛΙΔΑ / ΙΣΤΟΣΕΛΙΔΑ ΤΡΙΤΟΥ</v>
      </c>
    </row>
    <row r="19" spans="2:228">
      <c r="B19" s="50"/>
      <c r="C19" s="98"/>
      <c r="D19" s="98"/>
      <c r="E19" s="77"/>
      <c r="F19" s="51"/>
      <c r="G19" s="8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HG19" s="1"/>
      <c r="HK19" t="s">
        <v>64</v>
      </c>
      <c r="HL19" s="1" t="s">
        <v>67</v>
      </c>
      <c r="HP19" t="str">
        <v>ΙΣΤΟΣΕΛΙΔΑ / ΙΣΤΟΣΕΛΙΔΑ ΤΡΙΤΟΥ / ΜΚΔ</v>
      </c>
      <c r="HT19" t="str">
        <f ca="1"/>
        <v>ΙΣΤΟΣΕΛΙΔΑ / ΙΣΤΟΣΕΛΙΔΑ ΤΡΙΤΟΥ / ΤΗΛΕΟΡΑΣΗ</v>
      </c>
    </row>
    <row r="20" spans="2:228">
      <c r="B20" s="47"/>
      <c r="C20" s="97"/>
      <c r="D20" s="97"/>
      <c r="E20" s="77"/>
      <c r="F20" s="48"/>
      <c r="G20" s="5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HG20" s="1"/>
      <c r="HK20" t="s">
        <v>64</v>
      </c>
      <c r="HL20" s="1" t="s">
        <v>66</v>
      </c>
      <c r="HP20" t="str">
        <v>ΙΣΤΟΣΕΛΙΔΑ / ΙΣΤΟΣΕΛΙΔΑ ΤΡΙΤΟΥ / ΤΗΛΕΟΡΑΣΗ / ΜΚΔ</v>
      </c>
      <c r="HT20" t="str">
        <f ca="1"/>
        <v>ΙΣΤΟΣΕΛΙΔΑ / ΙΣΤΟΣΕΛΙΔΑ ΤΡΙΤΟΥ / ΜΚΔ</v>
      </c>
    </row>
    <row r="21" spans="2:228">
      <c r="B21" s="50"/>
      <c r="C21" s="98"/>
      <c r="D21" s="98"/>
      <c r="E21" s="77"/>
      <c r="F21" s="51"/>
      <c r="G21" s="8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HG21" s="1"/>
      <c r="HK21" t="s">
        <v>64</v>
      </c>
      <c r="HL21" s="1" t="s">
        <v>65</v>
      </c>
    </row>
    <row r="22" spans="2:228">
      <c r="B22" s="47"/>
      <c r="C22" s="97"/>
      <c r="D22" s="97"/>
      <c r="E22" s="77"/>
      <c r="F22" s="48"/>
      <c r="G22" s="5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HG22" s="1"/>
      <c r="HK22" t="s">
        <v>64</v>
      </c>
      <c r="HL22" s="1" t="s">
        <v>63</v>
      </c>
    </row>
    <row r="23" spans="2:228">
      <c r="B23" s="50"/>
      <c r="C23" s="98"/>
      <c r="D23" s="98"/>
      <c r="E23" s="77"/>
      <c r="F23" s="51"/>
      <c r="G23" s="8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HG23" s="1"/>
      <c r="HK23" t="s">
        <v>62</v>
      </c>
      <c r="HL23" s="1" t="s">
        <v>60</v>
      </c>
    </row>
    <row r="24" spans="2:228">
      <c r="B24" s="47"/>
      <c r="C24" s="97"/>
      <c r="D24" s="97"/>
      <c r="E24" s="77"/>
      <c r="F24" s="48"/>
      <c r="G24" s="5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HG24" s="1"/>
      <c r="HK24" t="s">
        <v>61</v>
      </c>
      <c r="HL24" s="1" t="s">
        <v>60</v>
      </c>
    </row>
    <row r="25" spans="2:228">
      <c r="B25" s="50"/>
      <c r="C25" s="98"/>
      <c r="D25" s="98"/>
      <c r="E25" s="77"/>
      <c r="F25" s="51"/>
      <c r="G25" s="8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HG25" s="1"/>
      <c r="HK25" t="s">
        <v>57</v>
      </c>
      <c r="HL25" s="1" t="s">
        <v>59</v>
      </c>
    </row>
    <row r="26" spans="2:228">
      <c r="B26" s="47"/>
      <c r="C26" s="97"/>
      <c r="D26" s="97"/>
      <c r="E26" s="77"/>
      <c r="F26" s="48"/>
      <c r="G26" s="5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HG26" s="1"/>
      <c r="HK26" t="s">
        <v>57</v>
      </c>
      <c r="HL26" s="1" t="s">
        <v>58</v>
      </c>
    </row>
    <row r="27" spans="2:228">
      <c r="B27" s="50"/>
      <c r="C27" s="98"/>
      <c r="D27" s="98"/>
      <c r="E27" s="77"/>
      <c r="F27" s="51"/>
      <c r="G27" s="8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HG27" s="1"/>
      <c r="HK27" t="s">
        <v>57</v>
      </c>
      <c r="HL27" s="1" t="s">
        <v>56</v>
      </c>
    </row>
    <row r="28" spans="2:228">
      <c r="B28" s="47"/>
      <c r="C28" s="97"/>
      <c r="D28" s="97"/>
      <c r="E28" s="77"/>
      <c r="F28" s="48"/>
      <c r="G28" s="5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HK28" t="s">
        <v>53</v>
      </c>
      <c r="HL28" s="1" t="s">
        <v>55</v>
      </c>
    </row>
    <row r="29" spans="2:228">
      <c r="B29" s="50"/>
      <c r="C29" s="98"/>
      <c r="D29" s="98"/>
      <c r="E29" s="77"/>
      <c r="F29" s="51"/>
      <c r="G29" s="8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HK29" t="s">
        <v>53</v>
      </c>
      <c r="HL29" s="1" t="s">
        <v>54</v>
      </c>
    </row>
    <row r="30" spans="2:228">
      <c r="B30" s="47"/>
      <c r="C30" s="97"/>
      <c r="D30" s="97"/>
      <c r="E30" s="77"/>
      <c r="F30" s="48"/>
      <c r="G30" s="5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HK30" t="s">
        <v>53</v>
      </c>
      <c r="HL30" s="1" t="s">
        <v>52</v>
      </c>
    </row>
    <row r="31" spans="2:228">
      <c r="B31" s="50"/>
      <c r="C31" s="98"/>
      <c r="D31" s="98"/>
      <c r="E31" s="77"/>
      <c r="F31" s="51"/>
      <c r="G31" s="8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HL31" s="1"/>
    </row>
    <row r="32" spans="2:228">
      <c r="B32" s="47"/>
      <c r="C32" s="97"/>
      <c r="D32" s="97"/>
      <c r="E32" s="77"/>
      <c r="F32" s="48"/>
      <c r="G32" s="5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HL32" s="1"/>
    </row>
    <row r="33" spans="2:220">
      <c r="B33" s="50"/>
      <c r="C33" s="98"/>
      <c r="D33" s="98"/>
      <c r="E33" s="77"/>
      <c r="F33" s="51"/>
      <c r="G33" s="8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HL33" s="1"/>
    </row>
    <row r="34" spans="2:220">
      <c r="B34" s="47"/>
      <c r="C34" s="97"/>
      <c r="D34" s="97"/>
      <c r="E34" s="77"/>
      <c r="F34" s="48"/>
      <c r="G34" s="5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HL34" s="1"/>
    </row>
    <row r="35" spans="2:220">
      <c r="B35" s="50"/>
      <c r="C35" s="98"/>
      <c r="D35" s="98"/>
      <c r="E35" s="77"/>
      <c r="F35" s="51"/>
      <c r="G35" s="8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2:220">
      <c r="B36" s="47"/>
      <c r="C36" s="97"/>
      <c r="D36" s="97"/>
      <c r="E36" s="77"/>
      <c r="F36" s="48"/>
      <c r="G36" s="5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2:220">
      <c r="B37" s="50"/>
      <c r="C37" s="98"/>
      <c r="D37" s="98"/>
      <c r="E37" s="77"/>
      <c r="F37" s="51"/>
      <c r="G37" s="8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2:220">
      <c r="B38" s="56"/>
      <c r="C38" s="97"/>
      <c r="D38" s="97"/>
      <c r="E38" s="77"/>
      <c r="F38" s="57"/>
      <c r="G38" s="7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2:220">
      <c r="B39" s="59"/>
      <c r="C39" s="96"/>
      <c r="D39" s="96"/>
      <c r="E39" s="77"/>
      <c r="F39" s="60"/>
      <c r="G39" s="8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2:220">
      <c r="B40" s="47"/>
      <c r="C40" s="97"/>
      <c r="D40" s="97"/>
      <c r="E40" s="77"/>
      <c r="F40" s="48"/>
      <c r="G40" s="5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2:220">
      <c r="B41" s="59"/>
      <c r="C41" s="96"/>
      <c r="D41" s="96"/>
      <c r="E41" s="77"/>
      <c r="F41" s="60"/>
      <c r="G41" s="80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2:220">
      <c r="B42" s="47"/>
      <c r="C42" s="97"/>
      <c r="D42" s="97"/>
      <c r="E42" s="77"/>
      <c r="F42" s="48"/>
      <c r="G42" s="5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2:220">
      <c r="B43" s="59"/>
      <c r="C43" s="96"/>
      <c r="D43" s="96"/>
      <c r="E43" s="77"/>
      <c r="F43" s="60"/>
      <c r="G43" s="8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2:220">
      <c r="B44" s="47"/>
      <c r="C44" s="97"/>
      <c r="D44" s="97"/>
      <c r="E44" s="77"/>
      <c r="F44" s="48"/>
      <c r="G44" s="5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2:220">
      <c r="B45" s="59"/>
      <c r="C45" s="96"/>
      <c r="D45" s="96"/>
      <c r="E45" s="77"/>
      <c r="F45" s="60"/>
      <c r="G45" s="8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2:220">
      <c r="B46" s="56"/>
      <c r="C46" s="95"/>
      <c r="D46" s="95"/>
      <c r="E46" s="77"/>
      <c r="F46" s="57"/>
      <c r="G46" s="7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2:220">
      <c r="B47" s="67"/>
      <c r="C47" s="67"/>
      <c r="D47" s="67"/>
      <c r="E47" s="67"/>
      <c r="F47" s="67"/>
      <c r="G47" s="6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2:220">
      <c r="B48" s="67"/>
      <c r="C48" s="67"/>
      <c r="D48" s="67"/>
      <c r="E48" s="67"/>
      <c r="F48" s="67"/>
      <c r="G48" s="6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2:4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2:41" ht="35.1" customHeight="1">
      <c r="B50" s="1"/>
      <c r="C50" s="1"/>
      <c r="D50" s="1"/>
      <c r="E50" s="1"/>
      <c r="F50" s="2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2:41" ht="35.1" customHeight="1">
      <c r="B51" s="23" t="s">
        <v>84</v>
      </c>
      <c r="C51" s="23">
        <f>COUNTIF(Table5475[PROMO REFERENCE NUMBER],"*")</f>
        <v>0</v>
      </c>
      <c r="D51" s="21"/>
      <c r="E51" s="1"/>
      <c r="F51" s="21"/>
      <c r="G51" s="43" t="s">
        <v>30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2:41" ht="35.1" customHeight="1">
      <c r="B52" s="1"/>
      <c r="C52" s="1"/>
      <c r="D52" s="1"/>
      <c r="E52" s="1"/>
      <c r="F52" s="21"/>
      <c r="G52" s="4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2:4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2:41">
      <c r="B54" s="1" t="s">
        <v>27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2:41">
      <c r="B55" s="1" t="s">
        <v>83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2:41">
      <c r="B56" s="1" t="s">
        <v>82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2:4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2:4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2:4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2:4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2:4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2:4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2:4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2:4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2:4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2:4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2:4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2:4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2:4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2:4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2:4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2:4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2:4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2:4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2:4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2:4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2:4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2:4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2:4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2:4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2:4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2:4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2:4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2:4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2:4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2:4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2:4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2:4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2:4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2:4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2:4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2:4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2:4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2:4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2:4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2:4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2:4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2:4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2:4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2:4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2:4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2:4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2:4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2:4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2:4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2:4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2:4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2:4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2:4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2:4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2:4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2:4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2:4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2:4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2:4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2:4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2:4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2:4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2:4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2:4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2:4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2:4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2:4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2:4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2:4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2:4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2:4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2:4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2:4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2:4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2:4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2:4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2:4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2:4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2:4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2:4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2:4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2:4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2:4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2:4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2:4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2:4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2:4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2:4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2:4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2:4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2:4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2:4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2:4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2:4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2:4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2:4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2:4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2:4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2:4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2:4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2:4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2:4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2:4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2:4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2:4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2:4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2:4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2:4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2:4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2:4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2:4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2:4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2:4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2:4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2:4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2:4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2:4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2:4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2:4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2:4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2:4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2:4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2:4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2:4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2:4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2:4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2:4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2:4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2:4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2:4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2:4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2:4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2:4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2:4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2:4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2:4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2:4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2:4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2:4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2:4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2:4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2:4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2:4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2:4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2:4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2:4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2:4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2:4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2:4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2:4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2:4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2:4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2:4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2:4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2:4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2:4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2:4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2:4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2:4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2:4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2:4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2:4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2:4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2:4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2:4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2:4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2:4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2:4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2:4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2:4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2:4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2:4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2:4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2:4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2:4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2:4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2:4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2:4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2:4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2:4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2:4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2:4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2:4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2:4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2:4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2:4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2:4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2:4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2:4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2:4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2:4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2:4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2:4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2:4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2:4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2:4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2:4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2:4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2:4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2:4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2:4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2:4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2:4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2:4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2:4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2:4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2:4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2:4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2:4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2:4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2:4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2:4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2:4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2:4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2:4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2:4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2:4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2:4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2:4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2:4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2:4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2:4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2:4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2:4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2:4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2:4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2:4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2:4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2:4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2:4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2:4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2:4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2:4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2:4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2:4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2:4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2:4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2:4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2:42">
      <c r="B295" s="3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2:42">
      <c r="B296" s="3" t="s">
        <v>0</v>
      </c>
      <c r="C296" s="3" t="s">
        <v>5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2:42">
      <c r="B297" s="3" t="s">
        <v>1</v>
      </c>
      <c r="C297" s="3" t="s">
        <v>6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2:42">
      <c r="B298" s="3" t="s">
        <v>2</v>
      </c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2:42">
      <c r="B299" s="3" t="s">
        <v>3</v>
      </c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2:42">
      <c r="B300" s="74" t="s">
        <v>4</v>
      </c>
      <c r="C300" s="74"/>
    </row>
  </sheetData>
  <dataValidations count="1">
    <dataValidation type="list" allowBlank="1" showInputMessage="1" showErrorMessage="1" sqref="E13:E46" xr:uid="{6E7D47C2-C433-496A-BEF5-28EB97188534}">
      <formula1>"YES, NO"</formula1>
    </dataValidation>
  </dataValidations>
  <hyperlinks>
    <hyperlink ref="G51" location="GENERAL!A1" display="&gt;&gt;&gt; BACK TO THE MAIN PAGE" xr:uid="{85982413-F58D-477A-ABD2-2D1F7514D111}"/>
    <hyperlink ref="B10" location="GENERAL!A1" display="&gt;&gt;&gt; BACK TO THE MAIN PAGE" xr:uid="{F03FC750-66A5-4AF6-8ED7-B8A64924E011}"/>
  </hyperlinks>
  <pageMargins left="0.7" right="0.7" top="0.75" bottom="0.75" header="0.3" footer="0.3"/>
  <headerFooter>
    <oddFooter>&amp;C_x000D_&amp;1#&amp;"Calibri"&amp;8&amp;K000000 Document classification: NBA Public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GENERAL</vt:lpstr>
      <vt:lpstr>QUART. STATEMENT SPONSORSHIPS</vt:lpstr>
      <vt:lpstr>QUART. STATEMENT ADVERTISEMENTS</vt:lpstr>
      <vt:lpstr>RE-PUBLICATIONS OF ADS</vt:lpstr>
      <vt:lpstr>RE-PUBLICATIONS OF PROMOS</vt:lpstr>
      <vt:lpstr>'RE-PUBLICATIONS OF ADS'!ΒΙΝΤΕΟ</vt:lpstr>
      <vt:lpstr>'RE-PUBLICATIONS OF PROMOS'!ΒΙΝΤΕΟ</vt:lpstr>
      <vt:lpstr>'RE-PUBLICATIONS OF ADS'!ΔΗΛΩΣΗ</vt:lpstr>
      <vt:lpstr>'RE-PUBLICATIONS OF PROMOS'!ΔΗΛΩΣΗ</vt:lpstr>
      <vt:lpstr>'RE-PUBLICATIONS OF ADS'!ΣΧΕΔΙΑΣΤΙΚΟ</vt:lpstr>
      <vt:lpstr>'RE-PUBLICATIONS OF PROMOS'!ΣΧΕΔΙΑΣΤΙΚΟ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Christina Christoforou</cp:lastModifiedBy>
  <dcterms:created xsi:type="dcterms:W3CDTF">2021-10-06T10:53:24Z</dcterms:created>
  <dcterms:modified xsi:type="dcterms:W3CDTF">2025-07-25T08:43:03Z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512190-c849-4e6a-9334-0775aa2c08e8_Enabled">
    <vt:lpwstr>true</vt:lpwstr>
  </property>
  <property fmtid="{D5CDD505-2E9C-101B-9397-08002B2CF9AE}" pid="3" name="MSIP_Label_87512190-c849-4e6a-9334-0775aa2c08e8_SetDate">
    <vt:lpwstr>2025-07-23T13:37:51Z</vt:lpwstr>
  </property>
  <property fmtid="{D5CDD505-2E9C-101B-9397-08002B2CF9AE}" pid="4" name="MSIP_Label_87512190-c849-4e6a-9334-0775aa2c08e8_Method">
    <vt:lpwstr>Privileged</vt:lpwstr>
  </property>
  <property fmtid="{D5CDD505-2E9C-101B-9397-08002B2CF9AE}" pid="5" name="MSIP_Label_87512190-c849-4e6a-9334-0775aa2c08e8_Name">
    <vt:lpwstr>Public</vt:lpwstr>
  </property>
  <property fmtid="{D5CDD505-2E9C-101B-9397-08002B2CF9AE}" pid="6" name="MSIP_Label_87512190-c849-4e6a-9334-0775aa2c08e8_SiteId">
    <vt:lpwstr>80730f14-5c0d-4f61-bae1-01ec003b3df3</vt:lpwstr>
  </property>
  <property fmtid="{D5CDD505-2E9C-101B-9397-08002B2CF9AE}" pid="7" name="MSIP_Label_87512190-c849-4e6a-9334-0775aa2c08e8_ActionId">
    <vt:lpwstr>2678441a-7d1f-407b-8925-2512023c683f</vt:lpwstr>
  </property>
  <property fmtid="{D5CDD505-2E9C-101B-9397-08002B2CF9AE}" pid="8" name="MSIP_Label_87512190-c849-4e6a-9334-0775aa2c08e8_ContentBits">
    <vt:lpwstr>2</vt:lpwstr>
  </property>
  <property fmtid="{D5CDD505-2E9C-101B-9397-08002B2CF9AE}" pid="9" name="MSIP_Label_87512190-c849-4e6a-9334-0775aa2c08e8_Tag">
    <vt:lpwstr>10, 0, 1, 1</vt:lpwstr>
  </property>
</Properties>
</file>