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BAFLSRV01.nba.local\NBA\4.ΔΑΕ\ΕΛΕΓΧΟΣ ΣΗΜΕΙΩΜΑΤΩΝ ΑΠΟ ΣΥΝΕΔΡΙΑ\24.12.30\ΘΕΜΑ 3 - ΕΠΟΠΤΕΙΑ\24.12.18 13.35.019 No.24.040 - ΟΔΗΓΙΑ 19.2024\"/>
    </mc:Choice>
  </mc:AlternateContent>
  <xr:revisionPtr revIDLastSave="0" documentId="13_ncr:1_{4645338D-F732-4BEF-A8BA-0D794D4955C2}" xr6:coauthVersionLast="47" xr6:coauthVersionMax="47" xr10:uidLastSave="{00000000-0000-0000-0000-000000000000}"/>
  <bookViews>
    <workbookView xWindow="-108" yWindow="-108" windowWidth="23256" windowHeight="12456" tabRatio="849" xr2:uid="{9E7980F6-CB3D-DE42-83D3-990809EA71F8}"/>
  </bookViews>
  <sheets>
    <sheet name="COVER" sheetId="21" r:id="rId1"/>
    <sheet name="SETTINGS" sheetId="37" state="hidden" r:id="rId2"/>
    <sheet name="IDENTIFICATION OF MINORS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6" l="1"/>
  <c r="D45" i="36"/>
  <c r="D47" i="36"/>
  <c r="D46" i="36"/>
  <c r="I8" i="36" l="1"/>
  <c r="C8" i="36"/>
  <c r="C7" i="36"/>
  <c r="C6" i="36"/>
</calcChain>
</file>

<file path=xl/sharedStrings.xml><?xml version="1.0" encoding="utf-8"?>
<sst xmlns="http://schemas.openxmlformats.org/spreadsheetml/2006/main" count="48" uniqueCount="39">
  <si>
    <t>USERNAME</t>
  </si>
  <si>
    <t>Company:</t>
  </si>
  <si>
    <t>Licence Number</t>
  </si>
  <si>
    <t>(Fill here)</t>
  </si>
  <si>
    <t>IDENTIFICATION OF MINORS -CLASS B</t>
  </si>
  <si>
    <t>License number:</t>
  </si>
  <si>
    <t>IDENTIFICATION OF MINORS</t>
  </si>
  <si>
    <t>(Quarter)</t>
  </si>
  <si>
    <t>(Year)</t>
  </si>
  <si>
    <t>1st Quarter</t>
  </si>
  <si>
    <t>2nd Quarter</t>
  </si>
  <si>
    <t>3rd Quarter</t>
  </si>
  <si>
    <t>4th Quarter</t>
  </si>
  <si>
    <t>PERSONAL DETAILS</t>
  </si>
  <si>
    <t>PLAYER'S 
ACCOUNT NUMBER</t>
  </si>
  <si>
    <t>FULL NAME</t>
  </si>
  <si>
    <t>AGE</t>
  </si>
  <si>
    <t>TOTAL BET AMOUNT
(€)</t>
  </si>
  <si>
    <t>BETTING ACTIVITY</t>
  </si>
  <si>
    <t>TOTAL NUMBER OF BETS</t>
  </si>
  <si>
    <t>TOTAL DEPOSIT AMOUNT
(€)</t>
  </si>
  <si>
    <t>NUMBER OF DEPOSITS</t>
  </si>
  <si>
    <t>DEPOSIT AND TRANSFER DETAILS</t>
  </si>
  <si>
    <t>DEPOSIT TRANSFER DATE
(IF APPLICABLE)</t>
  </si>
  <si>
    <t>AMOUNT PAID INTO THE ACCOUNT FROM WHICH THE AMOUNTS OCCURRED
(IF APPLICABLE - €)</t>
  </si>
  <si>
    <t>REASON FOR TRANSFER FAILURE
(IF APPLICABLE)</t>
  </si>
  <si>
    <t>ACCOUNT REGISTRATION DATE</t>
  </si>
  <si>
    <t>DATE OF SUBMISSION OF IDENTITY VERIFICATION DOCUMENTS</t>
  </si>
  <si>
    <t>IDENTIFICATION DOCUMENT TYPE</t>
  </si>
  <si>
    <t>ACCOUNT CLOSURE DATE</t>
  </si>
  <si>
    <t>VERIFICATION OF DETAILS</t>
  </si>
  <si>
    <t>METHOD OF IDENTIFYING THE AGE OF A PLAYER
(e.g. FAKE IDENTITY)</t>
  </si>
  <si>
    <t>COMMENTS</t>
  </si>
  <si>
    <t>TOTAL NUMBER OF MINORS</t>
  </si>
  <si>
    <t>TOTAL AMOUNT OF DEPOSITS FROM MINORS</t>
  </si>
  <si>
    <t>TOTAL AMOUNT OF TRANSFERS</t>
  </si>
  <si>
    <t>Brand name:</t>
  </si>
  <si>
    <t>Reference period:</t>
  </si>
  <si>
    <t>Date of submission: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</si>
</sst>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horizontal="left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0" fillId="9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21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203834</xdr:colOff>
      <xdr:row>0</xdr:row>
      <xdr:rowOff>3205722</xdr:rowOff>
    </xdr:from>
    <xdr:to>
      <xdr:col>2</xdr:col>
      <xdr:colOff>419143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8705" y="3205722"/>
          <a:ext cx="1739309" cy="786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134847</xdr:colOff>
      <xdr:row>1</xdr:row>
      <xdr:rowOff>0</xdr:rowOff>
    </xdr:from>
    <xdr:to>
      <xdr:col>2</xdr:col>
      <xdr:colOff>55805</xdr:colOff>
      <xdr:row>1</xdr:row>
      <xdr:rowOff>670618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58876-3C8E-2613-F18D-89B859F9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4507" y="190500"/>
          <a:ext cx="1483058" cy="6706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5:R43" totalsRowShown="0" headerRowDxfId="20" dataDxfId="18" headerRowBorderDxfId="19" tableBorderDxfId="17">
  <autoFilter ref="B15:R43" xr:uid="{B9692A9C-384A-514C-8160-4F71842E6B87}"/>
  <tableColumns count="17">
    <tableColumn id="1" xr3:uid="{BF48B865-2818-3349-85AC-450EAF654750}" name="PLAYER'S _x000a_ACCOUNT NUMBER" dataDxfId="16"/>
    <tableColumn id="2" xr3:uid="{BEE99119-D26E-0345-A54A-ACD3E0123A98}" name="USERNAME" dataDxfId="15"/>
    <tableColumn id="3" xr3:uid="{6B1D63CB-D0D5-CF40-85A4-7493D5C7E486}" name="FULL NAME" dataDxfId="14"/>
    <tableColumn id="4" xr3:uid="{529F831D-0323-DF4E-8645-258EB63EA116}" name="AGE" dataDxfId="13"/>
    <tableColumn id="5" xr3:uid="{6F759F5A-3DE7-A049-95BD-7D9A9D21F2CB}" name="TOTAL BET AMOUNT_x000a_(€)" dataDxfId="12"/>
    <tableColumn id="6" xr3:uid="{59655B77-273D-1046-B3FD-92237D2A4D5B}" name="TOTAL NUMBER OF BETS" dataDxfId="11"/>
    <tableColumn id="7" xr3:uid="{4F96C517-F45E-5241-B050-1147E4CA36B2}" name="TOTAL DEPOSIT AMOUNT_x000a_(€)" dataDxfId="10"/>
    <tableColumn id="8" xr3:uid="{816B44EC-0C64-534F-8685-6D33B384A0BE}" name="NUMBER OF DEPOSITS" dataDxfId="9"/>
    <tableColumn id="9" xr3:uid="{20E97F09-89C4-EC42-B122-395112CB4B62}" name="DEPOSIT TRANSFER DATE_x000a_(IF APPLICABLE)" dataDxfId="8"/>
    <tableColumn id="10" xr3:uid="{D2FE1BD9-EBDF-8A40-8FCA-D3D92737D6BE}" name="AMOUNT PAID INTO THE ACCOUNT FROM WHICH THE AMOUNTS OCCURRED_x000a_(IF APPLICABLE - €)" dataDxfId="7"/>
    <tableColumn id="11" xr3:uid="{6DF47CFC-BED7-344B-86A4-D7D53FBAC1A2}" name="REASON FOR TRANSFER FAILURE_x000a_(IF APPLICABLE)" dataDxfId="6"/>
    <tableColumn id="12" xr3:uid="{13AEDB44-3B1F-9942-9FCE-0E0E6850DA4C}" name="ACCOUNT REGISTRATION DATE" dataDxfId="5"/>
    <tableColumn id="13" xr3:uid="{4882AB6D-8055-8F48-9552-C2E209DA8C95}" name="DATE OF SUBMISSION OF IDENTITY VERIFICATION DOCUMENTS" dataDxfId="4"/>
    <tableColumn id="14" xr3:uid="{68FA14E4-2B0E-624C-B275-7041CE2DC0E2}" name="IDENTIFICATION DOCUMENT TYPE" dataDxfId="3"/>
    <tableColumn id="15" xr3:uid="{6806E4DC-A782-BF48-8601-414C8F723586}" name="ACCOUNT CLOSURE DATE" dataDxfId="2"/>
    <tableColumn id="16" xr3:uid="{0FE6D07D-3C9C-FD4F-9459-596D6D241EE4}" name="METHOD OF IDENTIFYING THE AGE OF A PLAYER_x000a_(e.g. FAKE IDENTITY)" dataDxfId="1"/>
    <tableColumn id="17" xr3:uid="{0B20F72C-765E-4540-80AB-682A79A77298}" name="COMMENT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tabSelected="1" zoomScale="85" zoomScaleNormal="50" workbookViewId="0">
      <selection activeCell="C14" sqref="C14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1" t="s">
        <v>4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1</v>
      </c>
      <c r="C6" s="2" t="s">
        <v>3</v>
      </c>
      <c r="D6" s="21" t="s">
        <v>37</v>
      </c>
      <c r="E6" s="14" t="s">
        <v>7</v>
      </c>
      <c r="F6" s="14" t="s">
        <v>8</v>
      </c>
      <c r="G6" s="2"/>
      <c r="H6" s="10"/>
      <c r="M6" s="11"/>
      <c r="N6" s="11"/>
    </row>
    <row r="7" spans="2:14" s="1" customFormat="1" ht="19.95" customHeight="1">
      <c r="B7" s="21" t="s">
        <v>36</v>
      </c>
      <c r="C7" s="2" t="s">
        <v>3</v>
      </c>
      <c r="D7" s="6"/>
      <c r="E7" s="6"/>
      <c r="F7" s="53"/>
      <c r="G7" s="53"/>
      <c r="H7" s="6"/>
      <c r="M7" s="54"/>
      <c r="N7" s="54"/>
    </row>
    <row r="8" spans="2:14" ht="19.95" customHeight="1">
      <c r="B8" s="21" t="s">
        <v>2</v>
      </c>
      <c r="C8" s="2" t="s">
        <v>3</v>
      </c>
      <c r="D8" s="21" t="s">
        <v>38</v>
      </c>
      <c r="E8" s="52" t="s">
        <v>3</v>
      </c>
      <c r="F8" s="52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8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2"/>
      <c r="C14" s="36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2"/>
      <c r="C15" s="36"/>
    </row>
    <row r="16" spans="2:14" s="1" customFormat="1">
      <c r="B16" s="42"/>
      <c r="C16" s="36"/>
    </row>
    <row r="17" spans="2:3" s="1" customFormat="1">
      <c r="B17" s="42"/>
      <c r="C17" s="36"/>
    </row>
    <row r="18" spans="2:3" s="1" customFormat="1">
      <c r="B18" s="42"/>
      <c r="C18" s="36"/>
    </row>
    <row r="19" spans="2:3" s="1" customFormat="1">
      <c r="B19" s="42"/>
      <c r="C19" s="36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SETTINGS!$B$2:$B$6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workbookViewId="0">
      <selection activeCell="B7" sqref="B7"/>
    </sheetView>
  </sheetViews>
  <sheetFormatPr defaultColWidth="11.19921875" defaultRowHeight="15.6"/>
  <sheetData>
    <row r="2" spans="2:4">
      <c r="B2" t="s">
        <v>7</v>
      </c>
      <c r="D2" t="s">
        <v>8</v>
      </c>
    </row>
    <row r="3" spans="2:4">
      <c r="B3" t="s">
        <v>9</v>
      </c>
      <c r="D3">
        <v>2025</v>
      </c>
    </row>
    <row r="4" spans="2:4">
      <c r="B4" t="s">
        <v>10</v>
      </c>
      <c r="D4">
        <v>2026</v>
      </c>
    </row>
    <row r="5" spans="2:4">
      <c r="B5" t="s">
        <v>11</v>
      </c>
      <c r="D5">
        <v>2027</v>
      </c>
    </row>
    <row r="6" spans="2:4">
      <c r="B6" t="s">
        <v>12</v>
      </c>
      <c r="D6">
        <v>2028</v>
      </c>
    </row>
    <row r="7" spans="2:4">
      <c r="D7">
        <v>2029</v>
      </c>
    </row>
    <row r="8" spans="2:4">
      <c r="D8">
        <v>2030</v>
      </c>
    </row>
    <row r="9" spans="2:4">
      <c r="D9">
        <v>2031</v>
      </c>
    </row>
    <row r="10" spans="2:4">
      <c r="D10">
        <v>2032</v>
      </c>
    </row>
    <row r="11" spans="2:4">
      <c r="D11">
        <v>2033</v>
      </c>
    </row>
    <row r="12" spans="2:4">
      <c r="D12">
        <v>2034</v>
      </c>
    </row>
    <row r="13" spans="2:4">
      <c r="D13">
        <v>2035</v>
      </c>
    </row>
    <row r="14" spans="2:4">
      <c r="D14">
        <v>2036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P69"/>
  <sheetViews>
    <sheetView zoomScale="70" zoomScaleNormal="70" workbookViewId="0">
      <selection activeCell="G17" sqref="G17"/>
    </sheetView>
  </sheetViews>
  <sheetFormatPr defaultColWidth="11" defaultRowHeight="15.6"/>
  <cols>
    <col min="1" max="1" width="14.296875" style="1" customWidth="1"/>
    <col min="2" max="2" width="20.5" customWidth="1"/>
    <col min="3" max="3" width="27.5" bestFit="1" customWidth="1"/>
    <col min="4" max="4" width="37.19921875" customWidth="1"/>
    <col min="5" max="5" width="12.69921875" customWidth="1"/>
    <col min="6" max="6" width="15.69921875" customWidth="1"/>
    <col min="7" max="7" width="14.69921875" style="1" customWidth="1"/>
    <col min="8" max="8" width="19.296875" style="1" customWidth="1"/>
    <col min="9" max="10" width="14.69921875" style="1" customWidth="1"/>
    <col min="11" max="11" width="16.296875" style="1" customWidth="1"/>
    <col min="12" max="12" width="53.796875" style="1" customWidth="1"/>
    <col min="13" max="15" width="14.69921875" style="1" customWidth="1"/>
    <col min="16" max="16" width="12.19921875" customWidth="1"/>
    <col min="17" max="17" width="18.796875" customWidth="1"/>
    <col min="18" max="18" width="50.69921875" customWidth="1"/>
    <col min="19" max="39" width="242.296875" customWidth="1"/>
  </cols>
  <sheetData>
    <row r="1" spans="2:42" s="1" customFormat="1" ht="15" customHeight="1"/>
    <row r="2" spans="2:42" s="1" customFormat="1" ht="64.05" customHeight="1"/>
    <row r="3" spans="2:42" s="1" customFormat="1" ht="1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42" s="1" customFormat="1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42" s="1" customFormat="1" ht="15" customHeight="1"/>
    <row r="6" spans="2:42" s="1" customFormat="1" ht="15" customHeight="1">
      <c r="B6" s="21" t="s">
        <v>1</v>
      </c>
      <c r="C6" s="2" t="str">
        <f>IF(COVER!C6="(Συμπληρώστε εδώ)","(Συμπληρώστε στο ΕΞΩΦΥΛΛΟ)",COVER!C6)</f>
        <v>(Fill here)</v>
      </c>
      <c r="D6" s="21"/>
      <c r="E6" s="14"/>
      <c r="F6" s="10"/>
      <c r="G6" s="37"/>
      <c r="H6" s="58" t="s">
        <v>37</v>
      </c>
      <c r="I6" s="14" t="str">
        <f>IF((COVER!E6="(Επιλέξτε Τρίμηνο)")*(COVER!F6="(Επιλέξτε Έτος)"),"(Συμπληρώστε στο ΕΞΩΦΥΛΛΟ)",IF(COVER!E6="(Επιλέξτε Τρίμηνο)","(Συμπληρώστε στο ΕΞΩΦΥΛΛΟ)",IF(COVER!F6="(Επιλέξτε Έτος)","(Συμπληρώστε στο ΕΞΩΦΥΛΛΟ)",_xlfn.CONCAT(COVER!E6," | ",COVER!F6))))</f>
        <v>(Quarter) | (Year)</v>
      </c>
      <c r="J6" s="14"/>
    </row>
    <row r="7" spans="2:42" s="1" customFormat="1" ht="15" customHeight="1">
      <c r="B7" s="21" t="s">
        <v>36</v>
      </c>
      <c r="C7" s="2" t="str">
        <f>IF(COVER!C7="(Συμπληρώστε εδώ)","(Συμπληρώστε στο ΕΞΩΦΥΛΛΟ)",COVER!C7)</f>
        <v>(Fill here)</v>
      </c>
      <c r="E7" s="15"/>
      <c r="F7" s="7"/>
      <c r="G7" s="39"/>
      <c r="H7" s="39"/>
      <c r="I7" s="14"/>
      <c r="J7" s="14"/>
    </row>
    <row r="8" spans="2:42" ht="15" customHeight="1">
      <c r="B8" s="21" t="s">
        <v>5</v>
      </c>
      <c r="C8" s="2" t="str">
        <f>IF(COVER!C8="(Συμπληρώστε εδώ)","(Συμπληρώστε στο ΕΞΩΦΥΛΛΟ)",COVER!C8)</f>
        <v>(Fill here)</v>
      </c>
      <c r="D8" s="21"/>
      <c r="E8" s="24"/>
      <c r="F8" s="7"/>
      <c r="G8" s="40"/>
      <c r="H8" s="59" t="s">
        <v>38</v>
      </c>
      <c r="I8" s="14" t="str">
        <f>IF(COVER!E8="(Συμπληρώστε εδώ)","(Συμπληρώστε στο ΕΞΩΦΥΛΛΟ)",COVER!E8)</f>
        <v>(Fill here)</v>
      </c>
      <c r="J8" s="1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15" customHeight="1">
      <c r="B9" s="5"/>
      <c r="C9" s="9"/>
      <c r="D9" s="8"/>
      <c r="E9" s="13"/>
      <c r="F9" s="7"/>
      <c r="I9" s="1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15" customHeight="1">
      <c r="B10" s="26"/>
      <c r="C10" s="27"/>
      <c r="D10" s="28"/>
      <c r="E10" s="29"/>
      <c r="F10" s="3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s="1" customFormat="1" ht="37.950000000000003" customHeight="1">
      <c r="B11" s="5"/>
      <c r="C11" s="9"/>
      <c r="D11" s="8"/>
      <c r="E11" s="13"/>
      <c r="F11" s="7"/>
      <c r="I11" s="12"/>
    </row>
    <row r="12" spans="2:42" ht="30" customHeight="1">
      <c r="B12" s="33" t="s">
        <v>6</v>
      </c>
      <c r="C12" s="14"/>
      <c r="D12" s="1"/>
      <c r="E12" s="15"/>
      <c r="F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ht="18">
      <c r="B13" s="1"/>
      <c r="C13" s="1"/>
      <c r="D13" s="1"/>
      <c r="E13" s="1"/>
      <c r="F13" s="1"/>
      <c r="I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ht="19.05" customHeight="1">
      <c r="B14" s="57" t="s">
        <v>13</v>
      </c>
      <c r="C14" s="57"/>
      <c r="D14" s="57"/>
      <c r="E14" s="57"/>
      <c r="F14" s="55" t="s">
        <v>18</v>
      </c>
      <c r="G14" s="55"/>
      <c r="H14" s="57" t="s">
        <v>22</v>
      </c>
      <c r="I14" s="57"/>
      <c r="J14" s="57"/>
      <c r="K14" s="57"/>
      <c r="L14" s="57"/>
      <c r="M14" s="55" t="s">
        <v>30</v>
      </c>
      <c r="N14" s="55"/>
      <c r="O14" s="55"/>
      <c r="P14" s="55"/>
      <c r="Q14" s="55"/>
      <c r="R14" s="5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s="1" customFormat="1" ht="113.4" customHeight="1">
      <c r="B15" s="48" t="s">
        <v>14</v>
      </c>
      <c r="C15" s="48" t="s">
        <v>0</v>
      </c>
      <c r="D15" s="48" t="s">
        <v>15</v>
      </c>
      <c r="E15" s="48" t="s">
        <v>16</v>
      </c>
      <c r="F15" s="48" t="s">
        <v>17</v>
      </c>
      <c r="G15" s="48" t="s">
        <v>19</v>
      </c>
      <c r="H15" s="48" t="s">
        <v>20</v>
      </c>
      <c r="I15" s="48" t="s">
        <v>21</v>
      </c>
      <c r="J15" s="48" t="s">
        <v>23</v>
      </c>
      <c r="K15" s="48" t="s">
        <v>24</v>
      </c>
      <c r="L15" s="48" t="s">
        <v>25</v>
      </c>
      <c r="M15" s="48" t="s">
        <v>26</v>
      </c>
      <c r="N15" s="48" t="s">
        <v>27</v>
      </c>
      <c r="O15" s="48" t="s">
        <v>28</v>
      </c>
      <c r="P15" s="48" t="s">
        <v>29</v>
      </c>
      <c r="Q15" s="48" t="s">
        <v>31</v>
      </c>
      <c r="R15" s="48" t="s">
        <v>32</v>
      </c>
    </row>
    <row r="16" spans="2:42" s="1" customFormat="1" ht="28.95" customHeight="1">
      <c r="B16" s="44"/>
      <c r="C16" s="45"/>
      <c r="D16" s="46"/>
      <c r="E16" s="46"/>
      <c r="F16" s="46"/>
      <c r="G16"/>
      <c r="H16"/>
      <c r="I16" s="47"/>
      <c r="J16" s="45"/>
      <c r="K16" s="45"/>
      <c r="L16" s="45"/>
      <c r="M16" s="45"/>
      <c r="N16" s="45"/>
      <c r="O16" s="45"/>
      <c r="P16" s="45"/>
      <c r="Q16" s="45"/>
      <c r="R16" s="45"/>
    </row>
    <row r="17" spans="2:18" s="1" customFormat="1" ht="28.9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2:18" s="1" customFormat="1" ht="28.9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2:18" s="1" customFormat="1" ht="28.95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18" s="1" customFormat="1" ht="28.95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2:18" s="1" customFormat="1" ht="28.9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s="1" customFormat="1" ht="28.9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s="1" customFormat="1" ht="28.9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s="1" customFormat="1" ht="28.9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s="1" customFormat="1" ht="28.9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s="1" customFormat="1" ht="28.9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18" s="1" customFormat="1" ht="28.9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s="1" customFormat="1" ht="28.95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8" s="1" customFormat="1" ht="28.9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2:18" s="1" customFormat="1" ht="28.9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 s="1" customFormat="1" ht="28.95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8" s="1" customFormat="1" ht="28.9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s="1" customFormat="1" ht="28.9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s="1" customFormat="1" ht="28.95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2:18" s="1" customFormat="1" ht="30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2:18" s="1" customFormat="1" ht="30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2:18" s="1" customFormat="1" ht="30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2:18" s="1" customFormat="1" ht="30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8" s="1" customFormat="1" ht="30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8" s="1" customFormat="1" ht="30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8" s="1" customFormat="1" ht="28.9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2:18" s="1" customFormat="1" ht="28.9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18" s="1" customFormat="1" ht="30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2:18" s="1" customFormat="1" ht="30" customHeight="1">
      <c r="B44" s="2"/>
      <c r="C44" s="2"/>
      <c r="D44" s="2"/>
      <c r="E44" s="2"/>
      <c r="F44" s="2"/>
      <c r="G44" s="2"/>
      <c r="H44" s="2"/>
      <c r="I44" s="2"/>
    </row>
    <row r="45" spans="2:18" s="1" customFormat="1" ht="30" customHeight="1">
      <c r="B45" s="49" t="s">
        <v>33</v>
      </c>
      <c r="D45" s="51">
        <f>COUNTA(Table1[PLAYER''S 
ACCOUNT NUMBER])</f>
        <v>0</v>
      </c>
      <c r="E45" s="2"/>
      <c r="F45" s="2"/>
      <c r="G45" s="2"/>
      <c r="H45" s="2"/>
      <c r="I45" s="2"/>
    </row>
    <row r="46" spans="2:18" s="1" customFormat="1" ht="30" customHeight="1">
      <c r="B46" s="49" t="s">
        <v>34</v>
      </c>
      <c r="C46" s="14"/>
      <c r="D46" s="50">
        <f>SUM(Table1[TOTAL DEPOSIT AMOUNT
(€)])</f>
        <v>0</v>
      </c>
      <c r="E46" s="2"/>
      <c r="F46" s="2"/>
      <c r="G46" s="2"/>
      <c r="H46" s="2"/>
      <c r="I46" s="2"/>
    </row>
    <row r="47" spans="2:18" s="1" customFormat="1" ht="30" customHeight="1">
      <c r="B47" s="49" t="s">
        <v>35</v>
      </c>
      <c r="C47" s="14"/>
      <c r="D47" s="50">
        <f>SUM(Table1[AMOUNT PAID INTO THE ACCOUNT FROM WHICH THE AMOUNTS OCCURRED
(IF APPLICABLE - €)])</f>
        <v>0</v>
      </c>
      <c r="E47" s="22"/>
      <c r="F47" s="22"/>
      <c r="G47" s="22"/>
      <c r="H47" s="22"/>
      <c r="I47" s="22"/>
    </row>
    <row r="48" spans="2:18" s="1" customFormat="1" ht="30" customHeight="1">
      <c r="B48" s="2"/>
      <c r="C48" s="2"/>
      <c r="D48" s="2"/>
      <c r="E48" s="2"/>
      <c r="F48" s="2"/>
      <c r="G48" s="2"/>
      <c r="H48" s="2"/>
      <c r="I48" s="2"/>
    </row>
    <row r="49" spans="2:9" s="1" customFormat="1" ht="30" customHeight="1">
      <c r="B49" s="2"/>
      <c r="C49" s="2"/>
      <c r="D49" s="2"/>
      <c r="E49" s="2"/>
      <c r="F49" s="2"/>
      <c r="G49" s="2"/>
      <c r="H49" s="2"/>
      <c r="I49" s="2"/>
    </row>
    <row r="50" spans="2:9" s="1" customFormat="1" ht="28.95" customHeight="1"/>
    <row r="51" spans="2:9" s="1" customFormat="1" ht="15" customHeight="1">
      <c r="B51" s="56"/>
      <c r="C51" s="56"/>
      <c r="D51" s="56"/>
      <c r="E51" s="56"/>
      <c r="F51" s="56"/>
    </row>
    <row r="52" spans="2:9" s="1" customFormat="1" ht="15" customHeight="1">
      <c r="B52" s="35"/>
      <c r="C52" s="35"/>
      <c r="D52" s="35"/>
      <c r="E52" s="35"/>
      <c r="F52" s="35"/>
    </row>
    <row r="53" spans="2:9" s="1" customFormat="1" ht="15" customHeight="1">
      <c r="B53" s="42"/>
      <c r="C53" s="35"/>
      <c r="D53" s="35"/>
      <c r="E53" s="35"/>
      <c r="F53" s="35"/>
    </row>
    <row r="54" spans="2:9" s="1" customFormat="1" ht="15" customHeight="1">
      <c r="B54" s="43"/>
      <c r="C54" s="36"/>
      <c r="D54" s="35"/>
      <c r="E54" s="35"/>
      <c r="F54" s="35"/>
    </row>
    <row r="55" spans="2:9" s="1" customFormat="1" ht="15" customHeight="1">
      <c r="B55" s="42"/>
      <c r="C55" s="36"/>
    </row>
    <row r="56" spans="2:9" s="1" customFormat="1" ht="15" customHeight="1">
      <c r="B56" s="42"/>
      <c r="C56" s="36"/>
    </row>
    <row r="57" spans="2:9" s="1" customFormat="1" ht="15" customHeight="1">
      <c r="B57" s="42"/>
      <c r="C57" s="36"/>
    </row>
    <row r="58" spans="2:9" s="1" customFormat="1" ht="15" customHeight="1">
      <c r="B58" s="42"/>
      <c r="C58" s="36"/>
    </row>
    <row r="59" spans="2:9" s="1" customFormat="1" ht="15" customHeight="1">
      <c r="B59" s="42"/>
      <c r="C59" s="36"/>
    </row>
    <row r="60" spans="2:9" s="1" customFormat="1" ht="15" customHeight="1">
      <c r="B60" s="34"/>
    </row>
    <row r="61" spans="2:9" s="1" customFormat="1" ht="15" customHeight="1">
      <c r="B61" s="56"/>
      <c r="C61" s="56"/>
      <c r="D61" s="56"/>
      <c r="E61" s="56"/>
      <c r="F61" s="56"/>
    </row>
    <row r="62" spans="2:9" s="1" customFormat="1" ht="280.95" customHeight="1"/>
    <row r="63" spans="2:9" s="1" customFormat="1" ht="280.95" customHeight="1"/>
    <row r="64" spans="2:9" s="1" customFormat="1" ht="280.95" customHeight="1"/>
    <row r="65" s="1" customFormat="1" ht="280.95" customHeight="1"/>
    <row r="66" s="1" customFormat="1" ht="280.95" customHeight="1"/>
    <row r="67" s="1" customFormat="1" ht="280.95" customHeight="1"/>
    <row r="68" s="1" customFormat="1" ht="280.95" customHeight="1"/>
    <row r="69" s="1" customFormat="1" ht="280.95" customHeight="1"/>
  </sheetData>
  <mergeCells count="6">
    <mergeCell ref="M14:R14"/>
    <mergeCell ref="B51:F51"/>
    <mergeCell ref="B61:F61"/>
    <mergeCell ref="B14:E14"/>
    <mergeCell ref="H14:L14"/>
    <mergeCell ref="F14:G14"/>
  </mergeCells>
  <dataValidations count="1">
    <dataValidation type="list" allowBlank="1" showInputMessage="1" showErrorMessage="1" sqref="F16:G43" xr:uid="{19F94F20-3DC0-FE45-8792-9CAF49099083}">
      <formula1>#REF!</formula1>
    </dataValidation>
  </dataValidations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SETTINGS</vt:lpstr>
      <vt:lpstr>IDENTIFICATION OF MINORS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Vasilis Hadjiyiannakou</cp:lastModifiedBy>
  <dcterms:created xsi:type="dcterms:W3CDTF">2023-09-20T09:27:33Z</dcterms:created>
  <dcterms:modified xsi:type="dcterms:W3CDTF">2025-01-31T06:54:13Z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