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updateLinks="never" defaultThemeVersion="166925"/>
  <mc:AlternateContent xmlns:mc="http://schemas.openxmlformats.org/markup-compatibility/2006">
    <mc:Choice Requires="x15">
      <x15ac:absPath xmlns:x15ac="http://schemas.microsoft.com/office/spreadsheetml/2010/11/ac" url="N:\4.ΤAML\0-6.ΔΙΑΦΟΡΑ\ΑΛΛΑ\AML\ΟΔΗΓΙΑ ΟΠΑΠ FINAL\"/>
    </mc:Choice>
  </mc:AlternateContent>
  <xr:revisionPtr revIDLastSave="0" documentId="13_ncr:1_{EE355BA0-EBE3-4A83-B912-60FC920F9F52}" xr6:coauthVersionLast="47" xr6:coauthVersionMax="47" xr10:uidLastSave="{00000000-0000-0000-0000-000000000000}"/>
  <bookViews>
    <workbookView xWindow="-108" yWindow="-108" windowWidth="41496" windowHeight="16776" tabRatio="847" xr2:uid="{9E7980F6-CB3D-DE42-83D3-990809EA71F8}"/>
  </bookViews>
  <sheets>
    <sheet name="ΕΞΩΦΥΛΛΟ" sheetId="21" r:id="rId1"/>
    <sheet name="ΕΣΩΤΕΡΙΚΗ ΟΡΓΑΝΩΣΗ" sheetId="35" r:id="rId2"/>
    <sheet name="ΥΠΟΠΤΗ ΔΡΑΣΤΗΡΙΟΤΗΤΑ - ΜΟΚΑΣ" sheetId="36" r:id="rId3"/>
    <sheet name="ΠΟΙΝΙΚΕΣ - ΔΙΟΙΚΗΤΙΚΕΣ ΚΥΡΩΣΕΙΣ" sheetId="34" r:id="rId4"/>
    <sheet name="ΣΥΝΑΛΛΑΓΕΣ ΑΝΩ ΤΩΝ 2.000€" sheetId="25" r:id="rId5"/>
    <sheet name="ΕΓΓΕΓΡΑΜΜΕΝΟΙ ΠΑΙΚΤΕΣ" sheetId="8" r:id="rId6"/>
    <sheet name="ΠΡΑΚΤΟΡΕΣ" sheetId="28" r:id="rId7"/>
    <sheet name="ΕΚΠΑΙΔΕΥΣΗ &amp; ΚΑΤΑΡΤΙΣΗ" sheetId="29" r:id="rId8"/>
    <sheet name="SETTINGS" sheetId="3"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35" l="1"/>
  <c r="H6" i="36"/>
  <c r="H8" i="36"/>
  <c r="C7" i="29"/>
  <c r="C8" i="29"/>
  <c r="C6" i="29"/>
  <c r="C7" i="28"/>
  <c r="C8" i="28"/>
  <c r="C6" i="28"/>
  <c r="C7" i="8"/>
  <c r="C8" i="8"/>
  <c r="C6" i="8"/>
  <c r="C7" i="25"/>
  <c r="C8" i="25"/>
  <c r="C6" i="25"/>
  <c r="C7" i="34"/>
  <c r="C8" i="34"/>
  <c r="C6" i="34"/>
  <c r="C7" i="36"/>
  <c r="C8" i="36"/>
  <c r="C6" i="36"/>
  <c r="C6" i="35"/>
  <c r="E6" i="29"/>
  <c r="E6" i="28"/>
  <c r="E6" i="8"/>
  <c r="E6" i="25"/>
  <c r="F6" i="34"/>
  <c r="E8" i="29"/>
  <c r="E8" i="28"/>
  <c r="E8" i="8"/>
  <c r="E8" i="25"/>
  <c r="F8" i="34"/>
  <c r="F8" i="35"/>
  <c r="G68" i="25" l="1"/>
  <c r="G67" i="25"/>
  <c r="G66" i="25"/>
  <c r="G65" i="25"/>
  <c r="G64" i="25"/>
  <c r="G63" i="25"/>
  <c r="G62" i="25"/>
  <c r="G61" i="25"/>
  <c r="G60" i="25"/>
  <c r="G59" i="25"/>
  <c r="G58" i="25"/>
  <c r="G57" i="25"/>
  <c r="G56" i="25"/>
  <c r="G55" i="25"/>
  <c r="G54" i="25"/>
  <c r="G53" i="25"/>
  <c r="G52" i="25"/>
  <c r="G51" i="25"/>
  <c r="G50" i="25"/>
  <c r="G49" i="25"/>
  <c r="G48" i="25"/>
  <c r="G47" i="25"/>
  <c r="G46" i="25"/>
  <c r="G45" i="25"/>
  <c r="G44" i="25"/>
  <c r="G43" i="25"/>
  <c r="G42" i="25"/>
  <c r="G41" i="25"/>
  <c r="G40" i="25"/>
  <c r="G39" i="25"/>
  <c r="G38" i="25"/>
  <c r="G37" i="25"/>
  <c r="G36" i="25"/>
  <c r="G35" i="25"/>
  <c r="G34" i="25"/>
  <c r="G33" i="25"/>
  <c r="G32" i="25"/>
  <c r="G76" i="29"/>
  <c r="G75" i="29"/>
  <c r="G74" i="29"/>
  <c r="G73" i="29"/>
  <c r="G72" i="29"/>
  <c r="G71" i="29"/>
  <c r="G70" i="29"/>
  <c r="G69" i="29"/>
  <c r="G68" i="29"/>
  <c r="G67" i="29"/>
  <c r="G66" i="29"/>
  <c r="G65" i="29"/>
  <c r="G64" i="29"/>
  <c r="G63" i="29"/>
  <c r="G60" i="29"/>
  <c r="G59" i="29"/>
  <c r="G58" i="29"/>
  <c r="G57" i="29"/>
  <c r="G56" i="29"/>
  <c r="G55" i="29"/>
  <c r="G54" i="29"/>
  <c r="G53" i="29"/>
  <c r="G52" i="29"/>
  <c r="G51" i="29"/>
  <c r="G50" i="29"/>
  <c r="G49" i="29"/>
  <c r="G48" i="29"/>
  <c r="G47" i="29"/>
  <c r="G44" i="29"/>
  <c r="G43" i="29"/>
  <c r="G42" i="29"/>
  <c r="G41" i="29"/>
  <c r="G40" i="29"/>
  <c r="G39" i="29"/>
  <c r="G38" i="29"/>
  <c r="G37" i="29"/>
  <c r="G36" i="29"/>
  <c r="G35" i="29"/>
  <c r="G34" i="29"/>
  <c r="G33" i="29"/>
  <c r="G32" i="29"/>
  <c r="G31" i="29"/>
  <c r="G30" i="29"/>
  <c r="G29" i="29"/>
  <c r="G28" i="29"/>
  <c r="G27" i="29"/>
  <c r="G26" i="29"/>
  <c r="G25" i="29"/>
  <c r="G24" i="29"/>
  <c r="G23" i="29"/>
  <c r="G22" i="29"/>
  <c r="G21" i="29"/>
  <c r="G20" i="29"/>
  <c r="G19" i="29"/>
  <c r="G16" i="29"/>
  <c r="G15" i="29"/>
  <c r="G44" i="28"/>
  <c r="G43" i="28"/>
  <c r="G42" i="28"/>
  <c r="G41" i="28"/>
  <c r="G40" i="28"/>
  <c r="G39" i="28"/>
  <c r="G38" i="28"/>
  <c r="G37" i="28"/>
  <c r="G34" i="28"/>
  <c r="G33" i="28"/>
  <c r="G30" i="28"/>
  <c r="G29" i="28"/>
  <c r="G28" i="28"/>
  <c r="G27" i="28"/>
  <c r="G26" i="28"/>
  <c r="G22" i="28"/>
  <c r="G21" i="28"/>
  <c r="G20" i="28"/>
  <c r="G19" i="28"/>
  <c r="G16" i="28"/>
  <c r="G15" i="28"/>
  <c r="G50" i="8"/>
  <c r="G49" i="8"/>
  <c r="G46" i="8"/>
  <c r="G45" i="8"/>
  <c r="G44" i="8"/>
  <c r="G43" i="8"/>
  <c r="G42" i="8"/>
  <c r="G41" i="8"/>
  <c r="G40" i="8"/>
  <c r="G39" i="8"/>
  <c r="G38" i="8"/>
  <c r="G35" i="8"/>
  <c r="G34" i="8"/>
  <c r="G31" i="8"/>
  <c r="G30" i="8"/>
  <c r="G29" i="8"/>
  <c r="G28" i="8"/>
  <c r="G27" i="8"/>
  <c r="G23" i="8"/>
  <c r="G22" i="8"/>
  <c r="G21" i="8"/>
  <c r="G20" i="8"/>
  <c r="G17" i="8"/>
  <c r="G16" i="8"/>
  <c r="G15" i="8"/>
  <c r="G30" i="25"/>
  <c r="G29" i="25"/>
  <c r="G28" i="25"/>
  <c r="G27" i="25"/>
  <c r="G26" i="25"/>
  <c r="G25" i="25"/>
  <c r="G24" i="25"/>
  <c r="G23" i="25"/>
  <c r="G22" i="25"/>
  <c r="G20" i="25"/>
  <c r="G19" i="25"/>
  <c r="G18" i="25"/>
  <c r="G17" i="25"/>
  <c r="G16" i="25"/>
  <c r="G15" i="25"/>
  <c r="G53" i="34"/>
  <c r="G52" i="34"/>
  <c r="G51" i="34"/>
  <c r="G50" i="34"/>
  <c r="G49" i="34"/>
  <c r="G48" i="34"/>
  <c r="G44" i="34"/>
  <c r="G43" i="34"/>
  <c r="G42" i="34"/>
  <c r="G41" i="34"/>
  <c r="G40" i="34"/>
  <c r="G39" i="34"/>
  <c r="G38" i="34"/>
  <c r="G37" i="34"/>
  <c r="G33" i="34"/>
  <c r="G32" i="34"/>
  <c r="G31" i="34"/>
  <c r="G30" i="34"/>
  <c r="G29" i="34"/>
  <c r="G28" i="34"/>
  <c r="G27" i="34"/>
  <c r="G26" i="34"/>
  <c r="G22" i="34"/>
  <c r="G21" i="34"/>
  <c r="G20" i="34"/>
  <c r="G19" i="34"/>
  <c r="G18" i="34"/>
  <c r="G17" i="34"/>
  <c r="G16" i="34"/>
  <c r="G15" i="34"/>
  <c r="G91" i="35" l="1"/>
  <c r="G92" i="35"/>
  <c r="G93" i="35"/>
  <c r="G94" i="35"/>
  <c r="G95" i="35"/>
  <c r="G96" i="35"/>
  <c r="G97" i="35"/>
  <c r="G98" i="35"/>
  <c r="G99" i="35"/>
  <c r="G100" i="35"/>
  <c r="G101" i="35"/>
  <c r="G102" i="35"/>
  <c r="G90" i="35"/>
  <c r="G82" i="35"/>
  <c r="G83" i="35"/>
  <c r="G84" i="35"/>
  <c r="G85" i="35"/>
  <c r="G86" i="35"/>
  <c r="G87" i="35"/>
  <c r="G88" i="35"/>
  <c r="G81" i="35"/>
  <c r="G73" i="35"/>
  <c r="G74" i="35"/>
  <c r="G75" i="35"/>
  <c r="G76" i="35"/>
  <c r="G77" i="35"/>
  <c r="G78" i="35"/>
  <c r="G79" i="35"/>
  <c r="G72" i="35"/>
  <c r="G67" i="35"/>
  <c r="G68" i="35"/>
  <c r="G69" i="35"/>
  <c r="G70" i="35"/>
  <c r="G66" i="35"/>
  <c r="G63" i="35"/>
  <c r="G64" i="35"/>
  <c r="G62" i="35"/>
  <c r="G53" i="35"/>
  <c r="G54" i="35"/>
  <c r="G55" i="35"/>
  <c r="G56" i="35"/>
  <c r="G57" i="35"/>
  <c r="G58" i="35"/>
  <c r="G59" i="35"/>
  <c r="G60" i="35"/>
  <c r="G52" i="35"/>
  <c r="G45" i="35"/>
  <c r="G46" i="35"/>
  <c r="G47" i="35"/>
  <c r="G48" i="35"/>
  <c r="G49" i="35"/>
  <c r="G50" i="35"/>
  <c r="G44" i="35"/>
  <c r="G29" i="35"/>
  <c r="G39" i="35"/>
  <c r="G40" i="35"/>
  <c r="G30" i="35"/>
  <c r="G31" i="35"/>
  <c r="G32" i="35"/>
  <c r="G33" i="35"/>
  <c r="G34" i="35"/>
  <c r="G35" i="35"/>
  <c r="G36" i="35"/>
  <c r="G37" i="35"/>
  <c r="G38" i="35"/>
  <c r="G15" i="35"/>
  <c r="G42" i="35" l="1"/>
  <c r="G21" i="35"/>
  <c r="G16" i="35"/>
  <c r="G17" i="35"/>
  <c r="G18" i="35"/>
  <c r="G19" i="35"/>
  <c r="G20" i="35"/>
  <c r="G22" i="35"/>
  <c r="G23" i="35"/>
  <c r="G24" i="35"/>
  <c r="G25" i="35"/>
  <c r="C8" i="35"/>
  <c r="C7" i="35"/>
</calcChain>
</file>

<file path=xl/sharedStrings.xml><?xml version="1.0" encoding="utf-8"?>
<sst xmlns="http://schemas.openxmlformats.org/spreadsheetml/2006/main" count="1034" uniqueCount="473">
  <si>
    <t>ΝΑΙ</t>
  </si>
  <si>
    <t>ΟΧΙ</t>
  </si>
  <si>
    <t>ΕΡΩΤΗΣΗ 1.1</t>
  </si>
  <si>
    <t>ΕΡΩΤΗΣΗ 2.1</t>
  </si>
  <si>
    <t>ΕΡΩΤΗΣΗ 3.1</t>
  </si>
  <si>
    <t>ΕΡΩΤΗΣΗ 3.2</t>
  </si>
  <si>
    <t>ΕΡΩΤΗΣΗ 4.1</t>
  </si>
  <si>
    <t>ΕΡΩΤΗΣΗ 4.2</t>
  </si>
  <si>
    <t>ΕΡΩΤΗΣΗ 4.3</t>
  </si>
  <si>
    <t>ΕΡΩΤΗΣΗ 5.1</t>
  </si>
  <si>
    <t>ΕΡΩΤΗΣΗ 6.1</t>
  </si>
  <si>
    <t xml:space="preserve"> Ο Λειτουργός Συμμόρφωσης ασκεί ταυτόσημα καθήκοντα και σε άλλες οντότητες;</t>
  </si>
  <si>
    <t xml:space="preserve"> Ο Λειτουργός Συμμόρφωσης είναι υπεύθυνος ή ασχολείται και με θέματα πέραν του AML/CFT;</t>
  </si>
  <si>
    <t xml:space="preserve"> Έχει ανατεθεί οποιαδήποτε υποχρέωση ή διεργασία θέματών AML/CFT σε εξωτερικούς συνεργάτες (εντός ή εκτός του ομίλου); 
 [Λογισμικά ή πρόσβαση σε βάσεις δεδομένων δεν μετρούν]</t>
  </si>
  <si>
    <t>ΠΑΡΑΚΑΛΩ ΕΠΙΛΕΞΤΕ</t>
  </si>
  <si>
    <t>[ΣΥΜΠΛΗΡΩΣΤΕ ΕΔΩ]</t>
  </si>
  <si>
    <t>Εφαρμόζετε διαδικασίες για την αξιολόγηση της καταλληλότητας και ακεραιότητας (συμπεριλαμβανομένου ποινικού μητρώου) των προσώπων που χειρίζονται θέματα AML/CFT;</t>
  </si>
  <si>
    <t>Σε περίπτωση που αυτά τα θέματα τυγχάνουν χειρισμού από εξωτερικούς συνεργάτες, πώς αξιολογείτε και διασφαλίζετε την καταλληλότητα και ακεραιότητα αυτών και των υπαλλήλων τους;</t>
  </si>
  <si>
    <t>Εφαρμόζετε διαδικασίες για την αξιολόγηση της καταλληλότητας και ακεραιότητας (συμπεριλαμβανομένου ποινικού μητρώου) των προσώπων που χειρίζονται οικονομικά ή άλλα συναφή θέματα;</t>
  </si>
  <si>
    <t>Οι πολιτικές και διαδικασίες σας προβλέπουν την συνεχή παρακολούθηση και άμεση επικαιροποίηση των γεωγραφικών περιοχών / κρατών που θεωρούνται υψηλού κινδύνου;</t>
  </si>
  <si>
    <t>Διενεργείται adverse media screening για όλους τους παίκτες;</t>
  </si>
  <si>
    <t>Διενεργείται adverse media screening για όλους τους παίκτες υψηλού κινδύνου;</t>
  </si>
  <si>
    <t>Ο εντοπισμός ΠΕΠ πραγματοποιείται με –</t>
  </si>
  <si>
    <t>Ο εντοπισμός ΠΕΠ πραγματοποιείται χρησιμοποιώντας fuzzy logic/matching technology;</t>
  </si>
  <si>
    <t>Η αρχική κατηγοριοποίηση κινδύνου παίκτη είναι αυτόματη ή όχι;</t>
  </si>
  <si>
    <t>Χρησιμοποιείτε τα μέσα κοινωνικής δικτύωσης ως πηγή για τη λήψη ή/και την επιβεβαίωση πληροφοριών που σχετίζονται με παίκτες;</t>
  </si>
  <si>
    <t>Σε τι συχνότητα επανεξετάζετε την κατηγοριοποίηση κινδύνου παίκτη χαμηλού κινδύνου;</t>
  </si>
  <si>
    <t xml:space="preserve"> ·   εμπορικές βάσεις δεδομένων </t>
  </si>
  <si>
    <t xml:space="preserve"> ·   πληροφορίες που είναι ελεύθερα διαθέσιμες στο κοινό</t>
  </si>
  <si>
    <t xml:space="preserve"> ·   σχετική δήλωση του παίκτη κατά την εγγραφή </t>
  </si>
  <si>
    <t xml:space="preserve"> ·   Υποβολή σχετικών εγγράφων </t>
  </si>
  <si>
    <t xml:space="preserve"> ·   Φωτογραφία του παίκτη μαζί με το σχετικό έγγραφο </t>
  </si>
  <si>
    <t xml:space="preserve"> ·   Τηλεδιάσκεψη </t>
  </si>
  <si>
    <t xml:space="preserve"> ·   Λογισμικό αυτόματης επαλήθευσης ταυτότητας</t>
  </si>
  <si>
    <t xml:space="preserve"> ·   Πλατφόρμα αυτόματης επαλήθευσης ταυτότητας</t>
  </si>
  <si>
    <t xml:space="preserve"> ·   eID</t>
  </si>
  <si>
    <r>
      <t xml:space="preserve"> ·   κ</t>
    </r>
    <r>
      <rPr>
        <sz val="10.5"/>
        <color rgb="FF000000"/>
        <rFont val="Arial"/>
        <family val="2"/>
      </rPr>
      <t>άθε 2-3 χρόνια</t>
    </r>
  </si>
  <si>
    <r>
      <t xml:space="preserve"> ·   π</t>
    </r>
    <r>
      <rPr>
        <sz val="10.5"/>
        <color rgb="FF000000"/>
        <rFont val="Arial"/>
        <family val="2"/>
      </rPr>
      <t>ερισσότερο από 3 χρόνια</t>
    </r>
  </si>
  <si>
    <r>
      <t xml:space="preserve"> ·   π</t>
    </r>
    <r>
      <rPr>
        <sz val="10.5"/>
        <color rgb="FF000000"/>
        <rFont val="Arial"/>
        <family val="2"/>
      </rPr>
      <t>οτέ λιγότερο από 1 έτος</t>
    </r>
  </si>
  <si>
    <r>
      <t xml:space="preserve"> ·   </t>
    </r>
    <r>
      <rPr>
        <sz val="7"/>
        <color rgb="FF000000"/>
        <rFont val="Times New Roman"/>
        <family val="1"/>
      </rPr>
      <t xml:space="preserve"> </t>
    </r>
    <r>
      <rPr>
        <sz val="10.5"/>
        <color rgb="FF000000"/>
        <rFont val="Arial"/>
        <family val="2"/>
      </rPr>
      <t>ετησίως</t>
    </r>
  </si>
  <si>
    <t xml:space="preserve"> ·   βάσει trigger event (εάν ναι παραθέστε λεπτομέρειες) </t>
  </si>
  <si>
    <t>Σε τι συχνότητα επανεξετάζετε την κατηγοριοποίηση κινδύνου παίκτη κανονικού κινδύνου;</t>
  </si>
  <si>
    <t>Σε τι συχνότητα επανεξετάζετε την κατηγοριοποίηση κινδύνου παίκτη υψηλού κινδύνου;</t>
  </si>
  <si>
    <t>Διευθύνσεις IP</t>
  </si>
  <si>
    <t>Μοναδικός αριθμός συσκευής</t>
  </si>
  <si>
    <t>Τοποθεσία συσκευής</t>
  </si>
  <si>
    <t>Κατά πόσο χρησιμοποιείται VPN</t>
  </si>
  <si>
    <t>Άλλο, παρακαλώ παραθέστε πληροφορίες</t>
  </si>
  <si>
    <t>Τι τεχνικές χρησιμοποιείτε για την παρακολούθηση της δραστηριότητας των παικτών;</t>
  </si>
  <si>
    <t>Καμία</t>
  </si>
  <si>
    <t>Δημιουργία προφίλ (χρήση αλγορίθμων ή άλλων τεχνικών για την ανακάλυψη μοτίβων ή άλλων συσχετισμών χρησιμοποιώντας διάφορα δεδομένα του παίκτη)</t>
  </si>
  <si>
    <t>Βάσει κανόνων (προκαθορισμένοι κανόνες/όρια)</t>
  </si>
  <si>
    <t>Δημιουργία προφίλ και βάσει κανόνων</t>
  </si>
  <si>
    <t xml:space="preserve">Δύο ή περισσότερες φορές μέσα σε ένα έτος </t>
  </si>
  <si>
    <t>Ετησίως</t>
  </si>
  <si>
    <t>Άλλο, παραθέστε λεπτομέρειες</t>
  </si>
  <si>
    <t>Ποτέ</t>
  </si>
  <si>
    <t>Οι συναλλαγές των παικτών παρακολουθούνται σε πραγματικό χρόνο ή κατόπιν εκτέλεσης τους;</t>
  </si>
  <si>
    <t>Πραγματικό χρόνο</t>
  </si>
  <si>
    <t>Κατόπιν εκτέλεσης τους</t>
  </si>
  <si>
    <t>Συνδυασμός των δυο</t>
  </si>
  <si>
    <t>ΕΡΩΤΗΣΗ 1.2</t>
  </si>
  <si>
    <t>ΕΡΩΤΗΣΗ 1.3</t>
  </si>
  <si>
    <t>ΕΡΩΤΗΣΗ 1.4</t>
  </si>
  <si>
    <t>ΕΡΩΤΗΣΗ 2.2</t>
  </si>
  <si>
    <t>ΕΡΩΤΗΣΗ 2.3</t>
  </si>
  <si>
    <t>ΕΡΩΤΗΣΗ 2.4</t>
  </si>
  <si>
    <t>ΕΡΩΤΗΣΗ 5.2</t>
  </si>
  <si>
    <t>ΕΡΩΤΗΣΗ 5.3</t>
  </si>
  <si>
    <t>ΕΡΩΤΗΣΗ 5.4</t>
  </si>
  <si>
    <t>ΕΓΓΕΓΡΑΜΜΕΝΟΙ ΠΑΙΚΤΕΣ</t>
  </si>
  <si>
    <t>Υπάρχουν και άλλες κατηγορίες κινδύνου πέραν του υψηλού, κανονικού και χαμηλού;</t>
  </si>
  <si>
    <t>ΕΡΩΤΗΣΗ 1.5</t>
  </si>
  <si>
    <t>ΕΡΩΤΗΣΗ 1.6</t>
  </si>
  <si>
    <t>ΕΡΩΤΗΣΗ 1.7</t>
  </si>
  <si>
    <t>ΕΡΩΤΗΣΗ 1.8</t>
  </si>
  <si>
    <t>ΕΡΩΤΗΣΗ 5.5</t>
  </si>
  <si>
    <t>ΕΡΩΤΗΣΗ 5.6</t>
  </si>
  <si>
    <t>ΕΡΩΤΗΣΗ 5.7</t>
  </si>
  <si>
    <t>ΕΡΩΤΗΣΗ 5.8</t>
  </si>
  <si>
    <t xml:space="preserve"> ·   Εάν ναι, παραθέστε λεπτομέρειες:</t>
  </si>
  <si>
    <t>ΕΡΩΤΗΣΗ 1.1.1</t>
  </si>
  <si>
    <t>Εταιρεία:</t>
  </si>
  <si>
    <t>Αριθμός άδειας:</t>
  </si>
  <si>
    <t>Τρόπος διενέργειας της εκπαίδευσης:</t>
  </si>
  <si>
    <t xml:space="preserve">Λειτουργό Συμμόρφωσης </t>
  </si>
  <si>
    <t>Άλλο</t>
  </si>
  <si>
    <t>Μέλος του Τμήματος Εσωτερικού Ελέγχου</t>
  </si>
  <si>
    <t>Εξωτερικό συνεργάτη</t>
  </si>
  <si>
    <t xml:space="preserve">Ευρωπαϊκό και κυπριακό δίκαιο </t>
  </si>
  <si>
    <t>Την οδηγία της Αρχής</t>
  </si>
  <si>
    <t>Συνδυασμό των πιο πάνω</t>
  </si>
  <si>
    <t>Όλα τα πιο πάνω</t>
  </si>
  <si>
    <t>Δια ζώσης</t>
  </si>
  <si>
    <t>Ηλεκτρονική συνάντηση</t>
  </si>
  <si>
    <t>Μαγνητοσκοπημένο υλικό</t>
  </si>
  <si>
    <t>ΕΡΩΤΗΣΗ 2.5</t>
  </si>
  <si>
    <t>ΕΡΩΤΗΣΗ 2.6</t>
  </si>
  <si>
    <t>ΕΡΩΤΗΣΗ 2.6.1</t>
  </si>
  <si>
    <t>ΕΡΩΤΗΣΗ 2.5.1</t>
  </si>
  <si>
    <t>ΕΡΩΤΗΣΗ 2.7</t>
  </si>
  <si>
    <t>ΕΡΩΤΗΣΗ 2.8</t>
  </si>
  <si>
    <t>ΕΡΩΤΗΣΗ 2.8.1</t>
  </si>
  <si>
    <t>ΕΡΩΤΗΣΗ 2.9</t>
  </si>
  <si>
    <t>ΕΡΩΤΗΣΗ 2.9.1</t>
  </si>
  <si>
    <t>ΕΡΩΤΗΣΗ 2.9.2</t>
  </si>
  <si>
    <t>Αριθμός νέων υπεύθυνων προσώπων κατά την υπό αναφορά περίοδο</t>
  </si>
  <si>
    <t>Η εκπαίδευση των υπεύθυνων προσώπων πραγματοποιήθηκε από:</t>
  </si>
  <si>
    <t>Η εκπαίδευση των υπεύθυνων προσώπων καλύπτει:</t>
  </si>
  <si>
    <t>Ο Λειτουργός Συμμόρφωσης έχει λάβει εκπαίδευση σε θέματα AML/CFT κατά την υπό αναφορά περίοδο;</t>
  </si>
  <si>
    <t>ΕΡΩΤΗΣΗ 3.3</t>
  </si>
  <si>
    <t>ΕΡΩΤΗΣΗ 3.4</t>
  </si>
  <si>
    <t>ΕΡΩΤΗΣΗ 3.5</t>
  </si>
  <si>
    <t>Όλο το προσωπικό</t>
  </si>
  <si>
    <t>Μόνο στο σχετικό προσωπικό</t>
  </si>
  <si>
    <t>Όλο το προσωπικό + Διοικητικό Συμβούλιο</t>
  </si>
  <si>
    <t>Αριθμός εγγεγραμμένων παικτών που εντοπίστηκαν σε λίστες κυρώσεων κατά την υπό αναφορά περίοδο:</t>
  </si>
  <si>
    <t>Αριθμός εγγεγραμμένων παικτών στους οποίους εφαρμόστηκαν απλουστευμένα μέτρα δέουσας επιμέλειας κατά την υπό αναφορά περίοδο:</t>
  </si>
  <si>
    <t>Αριθμός εγγεγραμμένων παικτών στους οποίους εφαρμόστηκαν αυξημένα μέτρα δέουσας επιμέλειας κατά την υπό αναφορά περίοδο:</t>
  </si>
  <si>
    <t>Αριθμός νέων εγγεγραμμένων παικτών κατά την υπό αναφορά περίοδο:</t>
  </si>
  <si>
    <t>ΕΡΩΤΗΣΗ 1.9</t>
  </si>
  <si>
    <t>Αριθμός εγγεγραμμένων παικτών στο τέλος της υπό αναφορά περιόδου:</t>
  </si>
  <si>
    <t>Συνολικός αριθμός εγγεγραμμένων παικτών που είναι ΠΕΠ στο τέλος της υπό αναφορά περιόδου:</t>
  </si>
  <si>
    <t>Αριθμός παικτών που ήταν κατηγοριοποιημένοι ως παίκτες χαμηλού κινδύνου στο τέλος της υπό αναφορά περιόδου:</t>
  </si>
  <si>
    <t>Αριθμός παικτών που ήταν κατηγοριοποιημένοι ως παίκτες κανονικού κινδύνου στο τέλος της υπό αναφορά περιόδου:</t>
  </si>
  <si>
    <t>Αριθμός παικτών που ήταν κατηγοριοποιημένοι ως παίκτες υψηλού κινδύνου στο τέλος της υπό αναφορά περιόδου:</t>
  </si>
  <si>
    <t>Συνολικός αριθμός εγγεγραμμένων παικτών που είναι ΠΕΠ αποκλειστικά λόγω συγγένειας ή στενής συνεργασίας στο τέλος της υπό αναφορά περιόδου:</t>
  </si>
  <si>
    <t>ΕΡΩΤΗΣΗ 6.2</t>
  </si>
  <si>
    <t>Συνολικός αριθμός υπεύθυνων προσώπων που ήταν Κύπριοι πολίτες στο τέλος της υπό αναφορά περιόδου:</t>
  </si>
  <si>
    <t>Συνολικός αριθμός εγγεγραμμένων συναλλαγών:</t>
  </si>
  <si>
    <t>Εμπορική επωνυμία:</t>
  </si>
  <si>
    <t>Περίοδος αναφοράς:</t>
  </si>
  <si>
    <t>Ημερομηνία υποβολής:</t>
  </si>
  <si>
    <t>&gt;&gt;&gt; Εγγεγραμμένοι παίκτες</t>
  </si>
  <si>
    <t>&gt;&gt;&gt; Εξουσιοδοτημένοι αντιπροσώποι</t>
  </si>
  <si>
    <t>&gt;&gt;&gt; Εκπαίδευση και κατάρτιση</t>
  </si>
  <si>
    <t>(Συμπληρώστε εδώ)</t>
  </si>
  <si>
    <t>(Επιλέξτε Τρίμηνο)</t>
  </si>
  <si>
    <t>1ο Τρίμηνο</t>
  </si>
  <si>
    <t>2ο Τρίμηνο</t>
  </si>
  <si>
    <t>3ο Τρίμηνο</t>
  </si>
  <si>
    <t>4ο Τρίμηνο</t>
  </si>
  <si>
    <t>(Επιλέξτε Έτος)</t>
  </si>
  <si>
    <t>ΕΝΤΟΣ ΤΗΣ ΕΕ</t>
  </si>
  <si>
    <t>ΕΚΤΟΣ ΤΗΣ ΕΕ</t>
  </si>
  <si>
    <t>ΕΑΝ ΝΑΙ, ΠΡΟΚΕΙΤΑΙ ΓΙΑ ΣΧΕΤΙΚΟ ΑΔΙΚΗΜΑ;</t>
  </si>
  <si>
    <t>ΝΑΙ / ΟΧΙ</t>
  </si>
  <si>
    <t>ΕΝΤΟΣ Ή ΕΚΤΟΣ ΕΕ;</t>
  </si>
  <si>
    <t>ΕΝΤΟΣ ΕΕ</t>
  </si>
  <si>
    <t>ΕΚΤΟΣ ΕΕ</t>
  </si>
  <si>
    <t>ΕΝΤΟΣ/ΕΚΤΟΣ ΕΕ;</t>
  </si>
  <si>
    <t>ΝΑΙ - ΠΡΟΚΕΙΤΑΙ ΓΙΑ ΣΧΕΤΙΚΟ ΑΔΙΚΗΜΑ</t>
  </si>
  <si>
    <t>ΟΧΙ - ΔΕΝ ΠΡΟΚΕΙΤΑΙ ΓΙΑ ΣΧΕΤΙΚΟ ΑΔΙΚΗΜΑ</t>
  </si>
  <si>
    <t>ΝΑΙ - ΕΚΚΡΕΜΕΙ</t>
  </si>
  <si>
    <t>ΔΕΝ ΕΚΚΡΕΜΕΙ</t>
  </si>
  <si>
    <t>ΕΚΚΡΕΜΕΙ / ΔΕΝ ΕΚΚΡΕΜΕΙ</t>
  </si>
  <si>
    <t>ΕΝΤΟΣ ΚΑΙ ΕΚΤΟΣ ΤΗΣ ΕΕ</t>
  </si>
  <si>
    <t>ΕΑΝ ΝΑΙ, ΑΠΟ ΚΡΑΤΟΣ ΕΝΤΟΣ / ΕΚΤΟΣ ΤΗΣ ΕΕ;</t>
  </si>
  <si>
    <t>ΕΙΔΟΣ ΚΥΡΩΣΕΩΝ</t>
  </si>
  <si>
    <t>ΔΙΟΙΚΗΤΙΚΟ ΠΡΟΣΤΙΜΟ</t>
  </si>
  <si>
    <t>ΑΝΑΣΤΟΛΗ ΑΔΕΙΑΣ</t>
  </si>
  <si>
    <t>ΑΝΑΚΛΗΣΗ ΑΔΕΙΑΣ</t>
  </si>
  <si>
    <t>ΑΝΑΣΤΟΛΗ ΚΑΙ ΔΙΟΙΚΗΤΙΚΟ ΠΡΟΣΤΙΜΟ</t>
  </si>
  <si>
    <t>ΑΝΑΚΛΗΣΗ ΚΑΙ ΔΙΟΙΚΗΤΙΚΟ ΠΡΟΣΤΙΜΟ</t>
  </si>
  <si>
    <t>ΕΝΟΤΗΤΑ 2  -  ΠΟΙΝΙΚΕΣ ΔΙΑΔΙΚΑΣΙΕΣ</t>
  </si>
  <si>
    <t>ΕΝΟΤΗΤΑ 3  -  ΠΟΙΝΙΚΕΣ ΚΑΤΑΔΙΚΕΣ</t>
  </si>
  <si>
    <t>ΕΝΟΤΗΤΑ 1  -  ΓΕΝΙΚΑ ΣΤΟΙΧΕΙΑ</t>
  </si>
  <si>
    <t>[ΣΥΜΠΛΗΡΩΣΤΕ ΕΑΝ ΙΣΧΥΕΙ]</t>
  </si>
  <si>
    <t>ΕΝΟΤΗΤΑ 2  -  ΚΑΤΗΓΟΡΙΟΠΟΙΗΣΗ ΠΑΙΚΤΩΝ</t>
  </si>
  <si>
    <t>ΕΝΟΤΗΤΑ 3  -  ΑΣΚΗΣΗ ΔΕΟΥΣΑΣ ΕΠΙΜΕΛΕΙΑΣ</t>
  </si>
  <si>
    <t>ΕΝΟΤΗΤΑ 4  -  ΠΟΛΙΤΙΚΩΣ ΕΚΤΕΘΕΙΜΕΝΑ ΠΡΟΣΩΠΑ</t>
  </si>
  <si>
    <t xml:space="preserve">ΕΝΟΤΗΤΑ 5  -  ΓΕΩΓΡΑΦΙΚΑ ΔΕΔΟΜΕΝΑ </t>
  </si>
  <si>
    <t>ΕΝΟΤΗΤΑ 6  -  ΔΡΑΣΤΗΡΙΟΤΗΤΑ ΕΓΓΕΓΡΑΜΜΕΝΩΝ ΠΑΙΚΤΩΝ</t>
  </si>
  <si>
    <t>ΣΥΝΑΛΛΑΓΕΣ ΑΝΩ ΤΩΝ 2.000€</t>
  </si>
  <si>
    <t>τραπεζικού εμβάσματος</t>
  </si>
  <si>
    <t>επιταγής</t>
  </si>
  <si>
    <t>άλλο</t>
  </si>
  <si>
    <t>ΕΡΩΤΗΣΗ 2.10</t>
  </si>
  <si>
    <t>ΕΝΟΤΗΤΑ 2  -  ΚΑΤΗΓΟΡΙΟΠΟΙΗΣΗ ΕΞΟΥΣΙΟΔΟΤΗΜΕΝΩΝ ΑΝΤΙΠΡΟΣΩΠΩΝ</t>
  </si>
  <si>
    <t>ΕΝΟΤΗΤΑ 3  -  ΑΥΞΗΜΕΝΗ ΔΕΥΟΥΣΑ ΕΠΙΜΕΛΕΙΑ</t>
  </si>
  <si>
    <t>Συνολικός αριθμός υπεύθυνων προσώπων που ήταν πολίτες κρατών που συμπεριλαμβάνονται στις λίστες του FATF στο τέλος της υπό αναφορά περιόδου:</t>
  </si>
  <si>
    <t>ΕΝΟΤΗΤΑ 5  -  ΓΕΩΓΡΑΦΙΚΑ ΔΕΔΟΜΕΝΑ</t>
  </si>
  <si>
    <t>ΕΝΟΤΗΤΑ 1  -  ΛΕΙΤΟΥΡΓΟΣ ΣΥΜΜΟΡΦΩΣΗΣ</t>
  </si>
  <si>
    <t>ΕΝΟΤΗΤΑ 2  -  ΠΡΟΣΩΠΙΚΟ ΑΠΟΔΕΚΤΗ</t>
  </si>
  <si>
    <t>ΕΝΟΤΗΤΑ 4  -  ΥΠΕΥΘΥΝΑ ΠΡΟΣΩΠΑ</t>
  </si>
  <si>
    <t>ΕΚΠΑΙΔΕΥΣΗ ΚΑΙ ΚΑΤΑΡΤΙΣΗ</t>
  </si>
  <si>
    <t>Η εκπαίδευση του προσωπικού πραγματοποιήθηκε από:</t>
  </si>
  <si>
    <t>Η εκπαίδευση του σχετικού προσωπικού πραγματοποιήθηκε από:</t>
  </si>
  <si>
    <t>ΕΡΩΤΗΣΗ 2.7.1</t>
  </si>
  <si>
    <t>ΕΡΩΤΗΣΗ 2.11</t>
  </si>
  <si>
    <t>ΕΡΩΤΗΣΗ 2.12</t>
  </si>
  <si>
    <t>ΕΡΩΤΗΣΗ 2.13</t>
  </si>
  <si>
    <t>ΕΡΩΤΗΣΗ 2.13.1</t>
  </si>
  <si>
    <t>Οι συμμετέχοντες είχαν την δυνατότητα να αξιολογήσουν την εκπαίδευση;</t>
  </si>
  <si>
    <t xml:space="preserve">ΕΝΟΤΗΤΑ 1  -  ΔΙΟΙΚΗΤΙΚΕΣ ΔΙΑΔΙΚΑΣΙΕΣ ΚΑΙ ΚΥΡΩΣΕΙΣ  </t>
  </si>
  <si>
    <t>ΕΡΩΤΗΣΗ 3.6</t>
  </si>
  <si>
    <t>ΕΡΩΤΗΣΗ 3.7</t>
  </si>
  <si>
    <t>ΕΡΩΤΗΣΗ 3.8</t>
  </si>
  <si>
    <t>ΕΡΩΤΗΣΗ 3.9</t>
  </si>
  <si>
    <t>ΕΝΟΤΗΤΑ 3  -  ΜΕΤΡΑ ΔΕΟΥΣΑΣ ΕΠΙΜΕΛΕΙΑΣ</t>
  </si>
  <si>
    <t>ΕΡΩΤΗΣΗ 3.10</t>
  </si>
  <si>
    <t>ΕΡΩΤΗΣΗ 3.11</t>
  </si>
  <si>
    <t>ΕΡΩΤΗΣΗ 3.12</t>
  </si>
  <si>
    <t>ΕΡΩΤΗΣΗ 3.13</t>
  </si>
  <si>
    <t>ΕΡΩΤΗΣΗ 3.14</t>
  </si>
  <si>
    <t>ΕΡΩΤΗΣΗ 2.2.1</t>
  </si>
  <si>
    <t xml:space="preserve"> ΕΡΩΤΗΣΗ 2.3</t>
  </si>
  <si>
    <t xml:space="preserve"> ΕΡΩΤΗΣΗ 2.4</t>
  </si>
  <si>
    <t xml:space="preserve"> ΕΡΩΤΗΣΗ 2.5</t>
  </si>
  <si>
    <t>ΕΝΟΤΗΤΑ 2  -  ΠΟΛΙΤΙΚΕΣ ΚΑΙ ΔΙΑΔΙΚΑΣΙΕΣ</t>
  </si>
  <si>
    <r>
      <t xml:space="preserve"> ·   Εάν η απάντηση στην </t>
    </r>
    <r>
      <rPr>
        <b/>
        <sz val="12"/>
        <color theme="1"/>
        <rFont val="Calibri"/>
        <family val="2"/>
        <scheme val="minor"/>
      </rPr>
      <t>Ερώτηση 2.4 ή 2.5</t>
    </r>
    <r>
      <rPr>
        <sz val="12"/>
        <color theme="1"/>
        <rFont val="Calibri"/>
        <family val="2"/>
        <scheme val="minor"/>
      </rPr>
      <t xml:space="preserve"> είναι «ΝΑΙ», παραθέστε λεπτομέρειες:</t>
    </r>
  </si>
  <si>
    <t>Οι πολιτικές και διαδικασίες σας προβλέπουν ιεραρχική διαχείριση και έγκριση νέων παικτών ή συναλλαγών βάσει του ενδεχόμενου ρίσκου που ελλοχεύουν;</t>
  </si>
  <si>
    <r>
      <t xml:space="preserve"> ·   Εάν η απάντηση στην </t>
    </r>
    <r>
      <rPr>
        <b/>
        <sz val="12"/>
        <color theme="1"/>
        <rFont val="Calibri"/>
        <family val="2"/>
        <scheme val="minor"/>
      </rPr>
      <t>Ερώτηση 2.6</t>
    </r>
    <r>
      <rPr>
        <sz val="12"/>
        <color theme="1"/>
        <rFont val="Calibri"/>
        <family val="2"/>
        <scheme val="minor"/>
      </rPr>
      <t xml:space="preserve"> είναι «ΝΑΙ», παραθέστε λεπτομέρειες:</t>
    </r>
  </si>
  <si>
    <t xml:space="preserve">Οι πολιτικές και διαδικασίες σας καθορίζουν τις περιπτώσεις και τις συναφείς ενέργειες που πρέπει να επιβληθούν σε σχέση με την επιβολή περιορισμών σε παίκτες και συναλλαγές; </t>
  </si>
  <si>
    <r>
      <t xml:space="preserve"> ·   Εάν η απάντηση στην </t>
    </r>
    <r>
      <rPr>
        <b/>
        <sz val="12"/>
        <color theme="1"/>
        <rFont val="Calibri"/>
        <family val="2"/>
        <scheme val="minor"/>
      </rPr>
      <t xml:space="preserve">Ερώτηση 2.7 </t>
    </r>
    <r>
      <rPr>
        <sz val="12"/>
        <color theme="1"/>
        <rFont val="Calibri"/>
        <family val="2"/>
        <scheme val="minor"/>
      </rPr>
      <t>είναι «ΝΑΙ», παραθέστε λεπτομέρειες:</t>
    </r>
  </si>
  <si>
    <t>[ΕΑΝ ΝΑΙ ΠΑΡΑΘΕΣΤΕ ΛΕΠΤΟΜΕΡΕΙΕΣ ΕΔΩ]</t>
  </si>
  <si>
    <t xml:space="preserve"> ·   Εάν χρησιμοποιείτε κανόνες/όρια, σε τι συχνότητα τους επανεξετάζετε;</t>
  </si>
  <si>
    <t>ΕΝΟΤΗΤΑ 1  -  ΓΕΝΙΚΑ</t>
  </si>
  <si>
    <t>ΕΣΩΤΕΡΙΚΗ ΟΡΓΑΝΩΣΗ</t>
  </si>
  <si>
    <t>ΠΟΙΝΙΚΕΣ - ΔΙΟΙΚΗΤΙΚΕΣ ΚΥΡΩΣΕΙΣ</t>
  </si>
  <si>
    <t>ΕΠΑΡΧΙΑ</t>
  </si>
  <si>
    <t>ΥΠΟΠΤΗ ΔΡΑΣΤΗΡΙΟΤΗΤΑ ΚΑΙ ΑΝΑΦΟΡΕΣ ΣΤΗΝ ΜΟΚΑΣ</t>
  </si>
  <si>
    <t>&gt;&gt;&gt; Υποπτη δραστηριότητα και αναφορές στην ΜΟΚΑΣ</t>
  </si>
  <si>
    <t>ΠΕΡΙΕΧΟΜΕΝΑ ΤΡΙΜΗΝΙΑΙΑΣ ΚΑΤΑΣΤΑΣΗΣ:</t>
  </si>
  <si>
    <t>&gt;&gt;&gt; Εσωτερική οργάνωση</t>
  </si>
  <si>
    <t>&gt;&gt;&gt; Συναλλαγές άνω των 2.000€</t>
  </si>
  <si>
    <t>&gt;&gt;&gt; Εξώφυλλο</t>
  </si>
  <si>
    <t>Η εξ αποστάσεως επαλήθευση στοιχείων ταυτότητας του παίκτη πραγματοποιείται με –</t>
  </si>
  <si>
    <t>Η εξ αποστάσεως επαλήθευση στοιχείων ταυτότητας παίκτη υψηλού κινδύνου πραγματοποιείται με –</t>
  </si>
  <si>
    <t>&gt;&gt;&gt; Ποινικές / Διοικητικές κυρώσεις</t>
  </si>
  <si>
    <t>Η θεματολογία της εκπαίδευσης:</t>
  </si>
  <si>
    <t>ΕΡΩΤΗΣΗ 2.10.1</t>
  </si>
  <si>
    <t>ΕΡΩΤΗΣΗ 2.10.2</t>
  </si>
  <si>
    <t>ΕΡΩΤΗΣΗ 2.14</t>
  </si>
  <si>
    <t>ΕΡΩΤΗΣΗ 2.14.1</t>
  </si>
  <si>
    <t>ΕΡΩΤΗΣΗ 2.15</t>
  </si>
  <si>
    <t>ΕΡΩΤΗΣΗ 2.15.1</t>
  </si>
  <si>
    <t>ΕΡΩΤΗΣΗ 2.15.2</t>
  </si>
  <si>
    <t>ΕΡΩΤΗΣΗ 2.16</t>
  </si>
  <si>
    <t>ΕΡΩΤΗΣΗ 2.4.1</t>
  </si>
  <si>
    <t>ΕΡΩΤΗΣΗ 5.3.1</t>
  </si>
  <si>
    <t>ΕΡΩΤΗΣΗ 5.3.2</t>
  </si>
  <si>
    <t>ΕΡΩΤΗΣΗ 5.3.3</t>
  </si>
  <si>
    <t xml:space="preserve">  · Αριθμός εγγεγραμμένων παικτών που είναι πολίτες κρατών που συμπεριλαμβάνονται στην WEAK AML λίστα της Κομισιόν:</t>
  </si>
  <si>
    <t xml:space="preserve">  · Αριθμός εγγεγραμμένων παικτών που είναι πολίτες κρατών που συμπεριλαμβάνονται στην μαύρη λίστα του FATF:</t>
  </si>
  <si>
    <t xml:space="preserve">  · Αριθμός εγγεγραμμένων παικτών που είναι πολίτες κρατών που συμπεριλαμβάνονται στην γκρίζα λίστα του FATF:</t>
  </si>
  <si>
    <t>ΕΡΩΤΗΣΗ 3.1.1</t>
  </si>
  <si>
    <t>ΕΡΩΤΗΣΗ 3.1.2</t>
  </si>
  <si>
    <t>ΕΡΩΤΗΣΗ 3.1.3</t>
  </si>
  <si>
    <t>ΕΡΩΤΗΣΗ 3.1.4</t>
  </si>
  <si>
    <t>ΕΡΩΤΗΣΗ 2.1.1</t>
  </si>
  <si>
    <t>ΕΡΩΤΗΣΗ 2.1.2</t>
  </si>
  <si>
    <t>ΕΡΩΤΗΣΗ 1.2.1</t>
  </si>
  <si>
    <t>ΕΡΩΤΗΣΗ 1.4.1</t>
  </si>
  <si>
    <t>ΕΡΩΤΗΣΗ 1.4.2</t>
  </si>
  <si>
    <t>ΕΡΩΤΗΣΗ 3.13.1</t>
  </si>
  <si>
    <t>ΕΡΩΤΗΣΗ 3.14.1</t>
  </si>
  <si>
    <t>Οι πολιτικές και διαδικασίες σας προβλέπουν αξιολόγηση ρίσκου σχετικά με την καταπολέμηση της χρηματοδότησης της τρομοκρατίας;</t>
  </si>
  <si>
    <t>ΕΡΩΤΗΣΗ 1.3.1</t>
  </si>
  <si>
    <t>ΕΡΩΤΗΣΗ 1.3.2</t>
  </si>
  <si>
    <t>ΕΡΩΤΗΣΗ 1.4.3</t>
  </si>
  <si>
    <r>
      <t xml:space="preserve"> ·   Εάν η απάντηση στην</t>
    </r>
    <r>
      <rPr>
        <b/>
        <sz val="12"/>
        <color theme="1"/>
        <rFont val="Calibri"/>
        <family val="2"/>
        <scheme val="minor"/>
      </rPr>
      <t xml:space="preserve"> Ερώτηση 1.4.2</t>
    </r>
    <r>
      <rPr>
        <sz val="12"/>
        <color theme="1"/>
        <rFont val="Calibri"/>
        <family val="2"/>
        <scheme val="minor"/>
      </rPr>
      <t xml:space="preserve"> είναι «ΝΑΙ», παραθέστε λεπτομέρειες:</t>
    </r>
  </si>
  <si>
    <r>
      <t xml:space="preserve"> ·   Εάν η απάντηση στην </t>
    </r>
    <r>
      <rPr>
        <b/>
        <sz val="12"/>
        <color theme="1"/>
        <rFont val="Calibri"/>
        <family val="2"/>
        <scheme val="minor"/>
      </rPr>
      <t>Ερώτηση 1.4</t>
    </r>
    <r>
      <rPr>
        <sz val="12"/>
        <color theme="1"/>
        <rFont val="Calibri"/>
        <family val="2"/>
        <scheme val="minor"/>
      </rPr>
      <t xml:space="preserve"> είναι «ΝΑΙ», έχουν ανατεθεί σε εξωτερικούς συνεργάτες εκτός ΕΕ;</t>
    </r>
  </si>
  <si>
    <r>
      <t xml:space="preserve"> ·   Εάν η απάντηση στην </t>
    </r>
    <r>
      <rPr>
        <b/>
        <sz val="12"/>
        <color theme="1"/>
        <rFont val="Calibri"/>
        <family val="2"/>
        <scheme val="minor"/>
      </rPr>
      <t>Ερώτηση 1.4</t>
    </r>
    <r>
      <rPr>
        <sz val="12"/>
        <color theme="1"/>
        <rFont val="Calibri"/>
        <family val="2"/>
        <scheme val="minor"/>
      </rPr>
      <t xml:space="preserve"> είναι «ΝΑΙ», ποιες υποχρεώσεις ή διεργασίες εχουν ανατεθεί;</t>
    </r>
  </si>
  <si>
    <r>
      <t xml:space="preserve"> ·   Εάν η απάντηση στην </t>
    </r>
    <r>
      <rPr>
        <b/>
        <sz val="12"/>
        <color theme="1"/>
        <rFont val="Calibri"/>
        <family val="2"/>
        <scheme val="minor"/>
      </rPr>
      <t>Ερώτηση 1.3</t>
    </r>
    <r>
      <rPr>
        <sz val="12"/>
        <color theme="1"/>
        <rFont val="Calibri"/>
        <family val="2"/>
        <scheme val="minor"/>
      </rPr>
      <t xml:space="preserve"> είναι «ΝΑΙ», παραθέστε τον αριθμό και στοιχεία σχετικά με την ικανότητα, τις γνώσεις και την εμπειρογνωμοσύνη αυτών:</t>
    </r>
  </si>
  <si>
    <r>
      <t xml:space="preserve"> ·   Εάν η απάντηση στην </t>
    </r>
    <r>
      <rPr>
        <b/>
        <sz val="12"/>
        <color theme="1"/>
        <rFont val="Calibri"/>
        <family val="2"/>
        <scheme val="minor"/>
      </rPr>
      <t>Ερώτηση 1.3</t>
    </r>
    <r>
      <rPr>
        <sz val="12"/>
        <color theme="1"/>
        <rFont val="Calibri"/>
        <family val="2"/>
        <scheme val="minor"/>
      </rPr>
      <t xml:space="preserve"> είναι «ΝΑΙ», το προσωπικό που στελεχώνει το ΤΕΕ ασχολείται και με θέματα πέραν του AML/CFT;</t>
    </r>
  </si>
  <si>
    <t>ΕΡΩΤΗΣΗ 3.13.2</t>
  </si>
  <si>
    <r>
      <t xml:space="preserve"> ·   α</t>
    </r>
    <r>
      <rPr>
        <sz val="10.5"/>
        <color rgb="FF000000"/>
        <rFont val="Arial"/>
        <family val="2"/>
      </rPr>
      <t xml:space="preserve">μέσως μετά από κάθε ουσιώδη αλλαγή στα δεδομένα ή πληροφορίες του παίκτη (εάν ναι παραθέστε λεπτομέρειες) </t>
    </r>
  </si>
  <si>
    <r>
      <t xml:space="preserve"> ·   π</t>
    </r>
    <r>
      <rPr>
        <sz val="10.5"/>
        <color rgb="FF000000"/>
        <rFont val="Arial"/>
        <family val="2"/>
      </rPr>
      <t>ριν το πέρας των πρώτων 12 μηνών</t>
    </r>
  </si>
  <si>
    <r>
      <t xml:space="preserve"> ·   </t>
    </r>
    <r>
      <rPr>
        <sz val="10.5"/>
        <color rgb="FF000000"/>
        <rFont val="Arial"/>
        <family val="2"/>
      </rPr>
      <t>μόνο μετά το πέρας των πρώτων 12 μηνών</t>
    </r>
  </si>
  <si>
    <r>
      <t xml:space="preserve"> ·   Εάν επιλέξατε "ΆΛΛΟ" στην </t>
    </r>
    <r>
      <rPr>
        <b/>
        <sz val="12"/>
        <color theme="1"/>
        <rFont val="Calibri"/>
        <family val="2"/>
        <scheme val="minor"/>
      </rPr>
      <t>Ερώτηση 3.13.1</t>
    </r>
    <r>
      <rPr>
        <sz val="12"/>
        <color theme="1"/>
        <rFont val="Calibri"/>
        <family val="2"/>
        <scheme val="minor"/>
      </rPr>
      <t>,  παραθέστε λεπτομέρειες:</t>
    </r>
  </si>
  <si>
    <t>Εάν παρακολοθούνται σε πραγματικό χρόνο, ποιοι παραμέτροι της συναλλαγής εξετάζονται;</t>
  </si>
  <si>
    <t>** Ο Αριθμός Έκθεσης Εσωτερικής Αναφοράς πρέπει να είναι μοναδικός για κάθε Έκθεση.</t>
  </si>
  <si>
    <t>Εάν έχουν επιβληθεί κυρώσεις σε οποιοδήποτε από τα πιο πάνω πρόσωπα, παραθέστε πληροφορίες και λεπτομέρειες σε σχέση με αυτές:</t>
  </si>
  <si>
    <t>Εάν εκκρεμεί ποινική διαδικασία εναντίον οποιουδήποτε από τα πιο πάνω πρόσωπα, παραθέστε σχετικές πληροφορίες και στοιχεία:</t>
  </si>
  <si>
    <t>Επίσημοι οικονομικοί δείκτες</t>
  </si>
  <si>
    <t>Στατιστικά άλλων εγγεγραμμένων παικτών</t>
  </si>
  <si>
    <t>Συνδυασμός των δύο</t>
  </si>
  <si>
    <t>Εάν οποιοδήποτε από τα πιο πάνω πρόσωπα έχει καταδικαστεί, παραθέστε πληροφορίες και λεπτομέρειες σε σχέση με την καταδίκη και τις επιβληθείσες ποινές:</t>
  </si>
  <si>
    <t>ΕΝΟΤΗΤΑ 4  -  ΚΥΡΩΣΕΙΣ ΑΠΟ ΤΟΝ ΑΔΕΙΟΥΧΟ ΣΤΟ ΠΡΟΣΩΠΙΚΟ ΚΑΙ ΣΥΝΕΡΓΑΤΕΣ ΤΟΥ</t>
  </si>
  <si>
    <t>ΕΡΩΤΗΣΗ 4.3.1</t>
  </si>
  <si>
    <t>ΕΡΩΤΗΣΗ 4.2.1</t>
  </si>
  <si>
    <t>ΕΡΩΤΗΣΗ 4.1.1</t>
  </si>
  <si>
    <r>
      <t xml:space="preserve"> ·   Εάν η απάντηση στην </t>
    </r>
    <r>
      <rPr>
        <b/>
        <sz val="12"/>
        <color theme="1"/>
        <rFont val="Calibri"/>
        <family val="2"/>
        <scheme val="minor"/>
      </rPr>
      <t>Ερώτηση 4.1</t>
    </r>
    <r>
      <rPr>
        <sz val="12"/>
        <color theme="1"/>
        <rFont val="Calibri"/>
        <family val="2"/>
        <scheme val="minor"/>
      </rPr>
      <t xml:space="preserve"> είναι "ΝΑΙ", παραθέστε λεπτομέρειες:</t>
    </r>
  </si>
  <si>
    <r>
      <t xml:space="preserve"> ·   Εάν η απάντηση στην </t>
    </r>
    <r>
      <rPr>
        <b/>
        <sz val="12"/>
        <color theme="1"/>
        <rFont val="Calibri"/>
        <family val="2"/>
        <scheme val="minor"/>
      </rPr>
      <t>Ερώτηση 4.3</t>
    </r>
    <r>
      <rPr>
        <sz val="12"/>
        <color theme="1"/>
        <rFont val="Calibri"/>
        <family val="2"/>
        <scheme val="minor"/>
      </rPr>
      <t xml:space="preserve"> είναι "ΝΑΙ", παραθέστε λεπτομέρειες:</t>
    </r>
  </si>
  <si>
    <t>&gt;&gt;&gt; Ύποπτη δραστηριότητα και αναφορές στην ΜΟΚΑΣ</t>
  </si>
  <si>
    <t>ΕΡΩΤΗΣΗ 3.5.1</t>
  </si>
  <si>
    <t xml:space="preserve">  · Εξ αυτών, τι ποσοστό καταβλήθηκε με μετρητά;</t>
  </si>
  <si>
    <t>Αριθμός συναλλαγών που ξεπέρασαν το όριο των 2.000€ κατά την υπό αναφορά περίοδο:</t>
  </si>
  <si>
    <t xml:space="preserve">  · Εξ αυτών των συναλλαγών, αριθμός συναλλαγών που διενεργήθηκαν από εγγεγραμμένο παίκτη:</t>
  </si>
  <si>
    <t xml:space="preserve">  · Εξ αυτών των συναλλαγών, αριθμός συναλλαγών στις οποίες εφαρμόστηκαν μέτρα δέουσας επιμέλειας:</t>
  </si>
  <si>
    <t>μετρητών</t>
  </si>
  <si>
    <t>ΕΡΩΤΗΣΗ 3.2.1</t>
  </si>
  <si>
    <t>ΕΡΩΤΗΣΗ 3.2.2</t>
  </si>
  <si>
    <t>ΕΡΩΤΗΣΗ 3.2.3</t>
  </si>
  <si>
    <r>
      <t xml:space="preserve">  · Εάν η απάντηση στην </t>
    </r>
    <r>
      <rPr>
        <b/>
        <sz val="12"/>
        <color theme="1"/>
        <rFont val="Calibri"/>
        <family val="2"/>
        <scheme val="minor"/>
      </rPr>
      <t>Ερώτηση 2.4</t>
    </r>
    <r>
      <rPr>
        <sz val="12"/>
        <color theme="1"/>
        <rFont val="Calibri"/>
        <family val="2"/>
        <scheme val="minor"/>
      </rPr>
      <t xml:space="preserve"> είναι "ΝΑΙ", παραθέστε λεπτομέρειες και σχετικούς αριθμούς:</t>
    </r>
  </si>
  <si>
    <t xml:space="preserve">  · Από αυτούς, τι ποσοστό είχε ανταποκριθεί επαρκώς στις απαιτήσεις των αυξημένων μέτρων δέουσας επιμέλειας;</t>
  </si>
  <si>
    <t>Συνολικός αριθμός εγγεγραμμένων παικτών που είναι πολίτες κρατών που συμπεριλαμβάνονται στις λίστες του FATF ή στο WEAK AML LIST της Κομισιόν, στο τέλος της υπό αναφορά περιόδου:</t>
  </si>
  <si>
    <t>Συνολικός αριθμός εγγεγραμμένων παικτών που διαμένουν στα κατεχόμενα εδάφη της Κυπριακής Δημοκρατίας κατά την υπό αναφορά περίοδο:</t>
  </si>
  <si>
    <t>Αριθμός εγγεγραμμένων παικτών των οποίων ο λογαριασμός έκλεισε ή παγοποιήθηκε λόγω κυρώσεων κατά την υπό αναφορά περίοδο:</t>
  </si>
  <si>
    <t xml:space="preserve">  · Εάν επιλέχθηκε "άλλο", παραθέστε σχετικές λεπτομέρειες και πληροφορίες:</t>
  </si>
  <si>
    <t>Συνολικός αριθμός υπεύθυνων προσώπων που διέμεναν στα κατεχόμενα εδάφη της Κυπριακής Δημοκρατίας στο τέλος της υπό αναφορά περιόδου:</t>
  </si>
  <si>
    <t>ΕΡΩΤΗΣΗ 3.6.1</t>
  </si>
  <si>
    <t>ΕΡΩΤΗΣΗ 3.8.1</t>
  </si>
  <si>
    <t>ΕΡΩΤΗΣΗ 3.9.1</t>
  </si>
  <si>
    <t>ΕΡΩΤΗΣΗ 3.9.2</t>
  </si>
  <si>
    <t>ΕΡΩΤΗΣΗ 4.4</t>
  </si>
  <si>
    <t>ΕΡΩΤΗΣΗ 4.5</t>
  </si>
  <si>
    <t>ΕΡΩΤΗΣΗ 4.5.1</t>
  </si>
  <si>
    <t>ΕΡΩΤΗΣΗ 4.6</t>
  </si>
  <si>
    <t>ΕΡΩΤΗΣΗ 4.6.1</t>
  </si>
  <si>
    <t>ΕΡΩΤΗΣΗ 4.7</t>
  </si>
  <si>
    <t>ΕΡΩΤΗΣΗ 4.8</t>
  </si>
  <si>
    <t>ΕΡΩΤΗΣΗ 4.8.1</t>
  </si>
  <si>
    <t>ΕΡΩΤΗΣΗ 4.9</t>
  </si>
  <si>
    <t>ΕΡΩΤΗΣΗ 4.9.1</t>
  </si>
  <si>
    <t>ΕΡΩΤΗΣΗ 4.9.2</t>
  </si>
  <si>
    <r>
      <t xml:space="preserve">Εάν η απάντηση στην </t>
    </r>
    <r>
      <rPr>
        <b/>
        <sz val="12"/>
        <color theme="1"/>
        <rFont val="Calibri"/>
        <family val="2"/>
        <scheme val="minor"/>
      </rPr>
      <t>Ερώτηση 1.1</t>
    </r>
    <r>
      <rPr>
        <sz val="12"/>
        <color theme="1"/>
        <rFont val="Calibri"/>
        <family val="2"/>
        <scheme val="minor"/>
      </rPr>
      <t xml:space="preserve"> είναι "ΝΑΙ", παρακαλώ παραθέστε όλες τις σχετικές λεπτομέρειες: (εκπαιδευτής, εξειδίκευση εκπαιδευτή, υλικό, διάρκεια εκπαίδευσης):</t>
    </r>
  </si>
  <si>
    <t xml:space="preserve">  · Εάν επιλέξατε "Συνδυασμό των πιο πάνω" ή "Άλλο", παρακαλώ παραθέστε περισσότερες πληροφορίες: </t>
  </si>
  <si>
    <t xml:space="preserve">  · Εάν ναι, είχε τεθεί κάποιο όριο επιτυχίας/αποτυχίας;</t>
  </si>
  <si>
    <t xml:space="preserve">  · Εξ αυτών, τι ποσοστό έχει λάβει εκπαίδευση σε θέματα AML/CFT πριν την έναρξη παροχής υπηρεσιών;</t>
  </si>
  <si>
    <t xml:space="preserve">  · Εξ αυτών, τι ποσοστό έχει λάβει εκπαίδευση σε θέματα AML/CFT μετά την έναρξη παροχής υπηρεσιών;</t>
  </si>
  <si>
    <t>Τι ποσοστό έχει λάβει εκπαίδευση σε θέματα AML/CFT πριν την έναρξη παροχής υπηρεσιών;</t>
  </si>
  <si>
    <t>Τι ποσοστό έχει λάβει εκπαίδευση σε θέματα AML/CFT μετά την έναρξη παροχής υπηρεσιών;</t>
  </si>
  <si>
    <t>Παραθέστε πληροφορίες και στοιχεία σε σχέση με το "σχετικό προσωπικό" του αποδέκτη:</t>
  </si>
  <si>
    <t>Τι ποσοστό εξ αυτών δεν έχει ακόμα λάβει εκπαίδευση σε θέματα AML/CFT:</t>
  </si>
  <si>
    <t>Τι ποσοστό έχει λάβει εκπαίδευση σε θέματα AML/CFT πριν την έναρξη παροχής υπηρεσιών:</t>
  </si>
  <si>
    <t>Τι ποσοστό έχει λάβει εκπαίδευση σε θέματα AML/CFT μετά την έναρξη παροχής υπηρεσιών:</t>
  </si>
  <si>
    <t xml:space="preserve">  · Εάν πρόκειται για εξωτερικό συνεργάτη ή εάν επιλέξατε την επιλογή "Άλλο", παρακαλώ παραθέστε στοιχεία σχετικά με το πρόσωπο που διενήργησε την εκπαίδευση καθώς και λεπτομέρειες σχετικές με την κατάρτιση του: </t>
  </si>
  <si>
    <t xml:space="preserve">  · Εάν πρόκειται για εξωτερικό συνεργάτη ή εάν επιλέξατε την επιλογή "Άλλο", παρακαλώ παραθέστε στοιχεία σχετικά με το πρόσωπο που διενήργησε την εκπαίδευση καθώς και λεπτομέρειες σχετικές με την κατάρτιση του (εκπαιδευτής, εξειδίκευση εκπαιδευτή, διάρκεια εκπαίδευσης): </t>
  </si>
  <si>
    <t xml:space="preserve">  · Εάν επιλέξατε την επιλογή "Συνδυασμός των πιο πάνω" ή "Άλλο", παρακαλώ παραθέστε λεπτομέρειες</t>
  </si>
  <si>
    <r>
      <t xml:space="preserve">  · Εάν η απάντηση στην </t>
    </r>
    <r>
      <rPr>
        <b/>
        <sz val="12"/>
        <color theme="1"/>
        <rFont val="Calibri"/>
        <family val="2"/>
        <scheme val="minor"/>
      </rPr>
      <t>Ερώτηση 3.8</t>
    </r>
    <r>
      <rPr>
        <sz val="12"/>
        <color theme="1"/>
        <rFont val="Calibri"/>
        <family val="2"/>
        <scheme val="minor"/>
      </rPr>
      <t xml:space="preserve"> είναι "ΝΑΙ", παραθέστε την βαθμολογία κάθε εκπαίδευσης κατά την υπό αναφορά περίοδο:</t>
    </r>
  </si>
  <si>
    <r>
      <t xml:space="preserve"> ·   Εάν η απάντηση στην </t>
    </r>
    <r>
      <rPr>
        <b/>
        <sz val="12"/>
        <color theme="1"/>
        <rFont val="Calibri"/>
        <family val="2"/>
        <scheme val="minor"/>
      </rPr>
      <t>Ερώτηση 2.14</t>
    </r>
    <r>
      <rPr>
        <sz val="12"/>
        <color theme="1"/>
        <rFont val="Calibri"/>
        <family val="2"/>
        <scheme val="minor"/>
      </rPr>
      <t xml:space="preserve"> είναι "ΝΑΙ", παραθέστε την βαθμολογία κάθε εκπαίδευσης που διενεργήθηκε κατά την υπό αναφορά περίοδο:</t>
    </r>
  </si>
  <si>
    <t xml:space="preserve">  · Εάν ναι, υπάρχει κάποιο όριο επιτυχίας/αποτυχίας;</t>
  </si>
  <si>
    <t>Τι ποσοστό εξ  αυτών δεν έχει ακόμα λάβει εκπαίδευση σε θέματα AML/CFT</t>
  </si>
  <si>
    <t>Τι ποσοστό έχει λάβει εκπαίδευση σε θέματα AML/CFT πριν την έναρξη παροχής υπηρεσιών</t>
  </si>
  <si>
    <t>Τι ποσοστό έχει λάβει εκπαίδευση σε θέματα AML/CFT μετά την έναρξη παροχής υπηρεσιών</t>
  </si>
  <si>
    <r>
      <t xml:space="preserve">  · Εάν η απάντηση στην </t>
    </r>
    <r>
      <rPr>
        <b/>
        <sz val="12"/>
        <color theme="1"/>
        <rFont val="Calibri"/>
        <family val="2"/>
        <scheme val="minor"/>
      </rPr>
      <t>Ερώτηση 4.8</t>
    </r>
    <r>
      <rPr>
        <sz val="12"/>
        <color theme="1"/>
        <rFont val="Calibri"/>
        <family val="2"/>
        <scheme val="minor"/>
      </rPr>
      <t xml:space="preserve"> είναι "ΝΑΙ", παραθέστε την βαθμολογία κάθε εκπαίδευσης κατά την υπό αναφορά περίοδο:</t>
    </r>
  </si>
  <si>
    <t>Το σχετικό προσωπικό είχε την δυνατότητα να αξιολογήσει την εκπαίδευση;</t>
  </si>
  <si>
    <t>Τρόπος διενέργειας της εκπαίδευσης του σχετικού προσωπικού:</t>
  </si>
  <si>
    <t>*** ΥΠΟΒΛΗΘΗΚΕ ΣΤΗΝ ΜΟΚΑΣ σημαίνει «Έκθεση Λειτουργού Συμμόρφωσης προς τη ΜΟΚΑΣ», η οποία υποβάλλεται μέσω του συστήματος GoAML.</t>
  </si>
  <si>
    <r>
      <t xml:space="preserve">  · Εάν η απάντηση στην </t>
    </r>
    <r>
      <rPr>
        <b/>
        <sz val="12"/>
        <color theme="1"/>
        <rFont val="Calibri"/>
        <family val="2"/>
        <scheme val="minor"/>
      </rPr>
      <t>Ερώτηση 2.8</t>
    </r>
    <r>
      <rPr>
        <sz val="12"/>
        <color theme="1"/>
        <rFont val="Calibri"/>
        <family val="2"/>
        <scheme val="minor"/>
      </rPr>
      <t xml:space="preserve"> είναι "ΝΑΙ", παραθέστε την βαθμολογία κάθε εκπαίδευσης κατά την υπό αναφορά περίοδο:</t>
    </r>
  </si>
  <si>
    <t>ΑΡΙΘΜΟΣ ΕΚΘΕΣΗΣ
ΕΣΩΤΕΡΙΚΗΣ ΑΝΑΦΟΡΑΣ</t>
  </si>
  <si>
    <t>ΗΜΕΡΟΜΗΝΙΑ ΥΠΟΒΟΛΗΣ
ΕΣΩΤΕΡΙΚΗΣ ΑΝΑΦΟΡΑΣ</t>
  </si>
  <si>
    <t>ΥΠΟΒΛΗΘΗΚΕ
ΣΤΗΝ ΜΟΚΑΣ;</t>
  </si>
  <si>
    <t>ΗΜΕΡΟΜΗΝΙΑ ΥΠΟΒΟΛΗΣ
ΣΤΗΝ ΜΟΚΑΣ</t>
  </si>
  <si>
    <t>ΛΕΥΚΩΣΙΑ</t>
  </si>
  <si>
    <t>ΛΕΜΕΣΟΣ</t>
  </si>
  <si>
    <t>ΛΑΡΝΑΚΑ</t>
  </si>
  <si>
    <t>ΠΑΦΟΣ</t>
  </si>
  <si>
    <t>ΑΜΜΟΧΩΣΤΟΣ</t>
  </si>
  <si>
    <t>ΑΔΕΙΑ ΠΡΑΚΤΟΡΑ ΚΑΙ ΠΡΑΚΤΟΡΕΙΟΥ</t>
  </si>
  <si>
    <t>ΣΧΟΛΙΑ ΠΑΡΟΧΟΥ</t>
  </si>
  <si>
    <t>*  Έκθεση Εσωτερικής Αναφοράς σημαίνει το έντυπο που υποβάλλεται από το προσωπικό, τους πράκτορες και τα υπεύθυνα πρόσωπα του παρόχου προς τον Λειτουργό Συμμόρφωσης, με σκοπό την παροχή πληροφοριών και στοιχείων που αφορούν εύλογη υποψία ή γνώση για τη νομιμοποίηση εσόδων από παράνομες δραστηριότητες ή χρηματοδότησης της τρομοκρατίας ή που ενδέχεται να σχετίζονται με τέτοιες δραστηριότητες.</t>
  </si>
  <si>
    <t>&gt;&gt;&gt; Πράκτορες</t>
  </si>
  <si>
    <t>Εκκρεμεί οποιαδήποτε διοικητική διαδικασία εναντίον του παρόχου εκτός της Δημοκρατίας:</t>
  </si>
  <si>
    <t>Εκκρεμεί οποιαδήποτε διοικητική διαδικασία εναντίον των διευθυντών του παρόχου εκτός της Δημοκρατίας:</t>
  </si>
  <si>
    <t>Εκκρεμεί οποιαδήποτε διοικητική διαδικασία εναντίον του Λειτουργού Συμμόρφωσης του παρόχου εκτός της Δημοκρατίας:</t>
  </si>
  <si>
    <t>Εκκρεμεί οποιαδήποτε διοικητική διαδικασία εναντίον των μετόχων ή κατόχων σημαντικού συμφέροντος του παρόχου εκτός της Δημοκρατίας:</t>
  </si>
  <si>
    <t>Έχουν επιβληθεί διοικητικές κυρώσεις εναντίον του παρόχου εκτός της Δημοκρατίας εντός της περιόδου αναφοράς:</t>
  </si>
  <si>
    <t>Έχουν επιβληθεί διοικητικές κυρώσεις εναντίον των διευθυντών του παρόχου εκτός της Δημοκρατίας εντός της περιόδου αναφοράς:</t>
  </si>
  <si>
    <t>Έχουν επιβληθεί διοικητικές κυρώσεις εναντίον του Λειτουργού Συμμόρφωσης του παρόχου εκτός της Δημοκρατίας εντός της περιόδου αναφοράς:</t>
  </si>
  <si>
    <t>Έχουν επιβληθεί διοικητικές κυρώσεις εναντίον των των μετόχων ή κατόχων σημαντικού συμφέροντος του παρόχου εκτός της Δημοκρατίας:</t>
  </si>
  <si>
    <t>Εκκρεμεί οποιαδήποτε ποινική διαδικασία εναντίον του παρόχου στην Δημοκρατία:</t>
  </si>
  <si>
    <t>Εκκρεμεί οποιαδήποτε ποινική διαδικασία εναντίον των διευθυντών του παρόχου στην Δημοκρατία:</t>
  </si>
  <si>
    <t>Εκκρεμεί οποιαδήποτε ποινική διαδικασία εναντίον του Λειτουργού Συμμόρφωσης του παρόχου στην Δημοκρατία:</t>
  </si>
  <si>
    <t>Εκκρεμεί οποιαδήποτε ποινική διαδικασία εναντίον των μετόχων ή κατόχων σημαντικού συμφέροντος του παρόχου στην Δημοκρατία:</t>
  </si>
  <si>
    <t>Εκκρεμεί οποιαδήποτε ποινική διαδικασία εναντίον του παρόχου εκτός της Δημοκρατίας:</t>
  </si>
  <si>
    <t>Εκκρεμεί οποιαδήποτε ποινική διαδικασία εναντίον των διευθυντών του παρόχου εκτός της Δημοκρατίας:</t>
  </si>
  <si>
    <t>Εκκρεμεί οποιαδήποτε ποινική διαδικασία εναντίον του Λειτουργού Συμμόρφωσης του παρόχου εκτός της Δημοκρατίας:</t>
  </si>
  <si>
    <t>Εκκρεμεί οποιαδήποτε ποινική διαδικασία εναντίον των μετόχων ή κατόχων σημαντικού συμφέροντος του παρόχου εκτός της Δημοκρατίας:</t>
  </si>
  <si>
    <t>Υπάρχει οποιαδήποτε ποινική καταδίκη εναντίον του παρόχου στην Δημοκρατία κατά την περίοδο αναφοράς:</t>
  </si>
  <si>
    <t>Υπάρχει οποιαδήποτε ποινική καταδίκη εναντίον των διευθυντών του παρόχου στην Δημοκρατία κατά την περίοδο αναφοράς:</t>
  </si>
  <si>
    <t>Υπάρχει οποιαδήποτε ποινική καταδίκη εναντίον του Λειτουργού Συμμόρφωσης του παρόχου στην Δημοκρατία κατά την περίοδο αναφοράς:</t>
  </si>
  <si>
    <t>Υπάρχει οποιαδήποτε ποινική καταδίκη εναντίον των μετόχων ή κατόχων σημαντικού συμφέροντος του παρόχου στην Δημοκρατία κατά την περίοδο αναφοράς:</t>
  </si>
  <si>
    <t>Υπάρχει οποιαδήποτε ποινική καταδίκη εναντίον παρόχου εκτός της Δημοκρατίας κατά την περίοδο αναφοράς:</t>
  </si>
  <si>
    <t>Υπάρχει οποιαδήποτε ποινική καταδίκη εναντίον  των διευθυντών παρόχου εκτός της Δημοκρατίας κατά την περίοδο αναφοράς:</t>
  </si>
  <si>
    <t>Υπάρχει οποιαδήποτε ποινική καταδίκη εναντίον του Λειτουργού Συμμόρφωσης παρόχου εκτός της Δημοκρατίας κατά την περίοδο αναφοράς:</t>
  </si>
  <si>
    <t>Υπάρχει οποιαδήποτε ποινική καταδίκη εναντίον των μετόχων ή κατόχων σημαντικού συμφέροντος παρόχου εκτός της Δημοκρατίας κατά την περίοδο αναφοράς:</t>
  </si>
  <si>
    <t>Έχουν υποβληθεί κυρώσεις από πάροχο σε διευθυντή ή στον Λειτουργό Συμμόρφωσης της εταιρείας σε σχέση με θέματα AML/CFT;</t>
  </si>
  <si>
    <t>Έχουν υποβληθεί κυρώσεις από τον πάροχο σε οποιοδήποτε άλλο μέλος του προσωπικού σε σχέση με θέματα AML/CFT;</t>
  </si>
  <si>
    <r>
      <t xml:space="preserve"> ·   Εάν η απάντηση στην </t>
    </r>
    <r>
      <rPr>
        <b/>
        <sz val="12"/>
        <color theme="1"/>
        <rFont val="Calibri"/>
        <family val="2"/>
        <scheme val="minor"/>
      </rPr>
      <t xml:space="preserve">Ερώτηση 4.2 </t>
    </r>
    <r>
      <rPr>
        <sz val="12"/>
        <color theme="1"/>
        <rFont val="Calibri"/>
        <family val="2"/>
        <scheme val="minor"/>
      </rPr>
      <t>είναι "ΝΑΙ", παραθέστε λεπτομέρειες:</t>
    </r>
  </si>
  <si>
    <t>Έχουν υποβληθεί κυρώσεις από τον πάροχο σε οποιοδήποτε εξωτερικό συνεργάτη σε σχέση με θέματα AML/CFT;</t>
  </si>
  <si>
    <t>Συνολικός αριθμός στηλών κατά την υπό αναφορά περίοδο:</t>
  </si>
  <si>
    <t>Σύνολο ποσών που καταβλήθηκαν για την συμμετοχή στα ορισμένα τυχερά παιχνίδια κατά την υπό αναφορά περίοδο:</t>
  </si>
  <si>
    <t>ΕΝΟΤΗΤΑ 2  - ΔΕΛΤΙΑ ΑΞΙΑΣ ΙΣΗΣ ΄Η ΑΝΩ ΤΩΝ 2.000€</t>
  </si>
  <si>
    <t>Αριθμός δελτίων ορισμένων τυχερών παιχνιδιών για τα οποία καταβλήθηκε από τον παίκτη ποσό ίσο ή άνω των 2.000€ κατά την υπό αναφορά περίοδο:</t>
  </si>
  <si>
    <t>Αριθμός δελτίων για τα οποία καταβλήθηκε από τον παίκτη ποσό ίσο ή άνω των 2.000€ με μετρητά κατά την υπό αναφορά περίοδο:</t>
  </si>
  <si>
    <t>Αριθμός δελτίων για τα οποία καταβλήθηκε από τον παίκτη ποσό ίσο ή άνω των 2.000€ με χρεωστική/πιστωτική κάρτα κατά την υπό αναφορά περίοδο:</t>
  </si>
  <si>
    <t>Αριθμός δελτίων στα οποία καταβλήθηκε ποσό μεταξύ 1.000€-1.999€ κατά την υπό αναφορά περίοδο:</t>
  </si>
  <si>
    <t>Αριθμός δελτίων στα οποία καταβλήθηκε ποσό μεταξύ 2.000€-2.999€ κατά την υπό αναφορά περίοδο:</t>
  </si>
  <si>
    <t>Αριθμός δελτίων στα οποία καταβλήθηκε ποσό ίσο ή άνω των 3.000€ κατά την υπό αναφορά περίοδο:</t>
  </si>
  <si>
    <t>ΕΝΟΤΗΤΑ 3  -  ΚΕΡΔΗ ΑΞΙΑΣ ΙΣΗΣ Ή ΑΝΩ ΤΩΝ 2.000€</t>
  </si>
  <si>
    <t>Αριθμός συναλλαγών αξίας ίσης ή άνω των 2.000€ μόνο λόγω κερδών κατά την υπό αναφορά περίοδο:</t>
  </si>
  <si>
    <t>Αριθμός εγγεγραμμένων παικτών που διενέργησαν δελτίο κατά την υπό αναφορά περίοδο:</t>
  </si>
  <si>
    <t xml:space="preserve">  · Από αυτούς, τι ποσοστό δεν είχε ανταποκριθεί καθόλου;</t>
  </si>
  <si>
    <t xml:space="preserve">  · Από αυτούς που δεν είχαν απαντήσει καθόλου, τι ποσοστό έχει αναφερθεί στην ΜΟΚΑΣ;</t>
  </si>
  <si>
    <t>Συνολικός αριθμός εγγεγραμμένων παικτών που είναι Κύπριοι πολίτες κατά το τέλος της υπό αναφορά περιόδου:</t>
  </si>
  <si>
    <t>Συνολικός αριθμός εγγεγραμμένων παικτών που είναι πολίτες κρατών ΕΕ/ΕΟΧ κατά το τέλος της υπό αναφορά περιόδου:</t>
  </si>
  <si>
    <t>Συνολικός αριθμός δελτίων από εγγεγραμμένους παίκτες κατά την υπό αναφορά περίοδο:</t>
  </si>
  <si>
    <t>Σύνολο ποσών που καταβλήθηκαν από εγγεγραμμένους παίκτες για την διενέργεια δελτίων κατά την υπό αναφορά περίοδο:</t>
  </si>
  <si>
    <t>&gt;&gt;&gt; Παίκτες</t>
  </si>
  <si>
    <t>ΠΡΑΚΤΟΡΕΣ</t>
  </si>
  <si>
    <t>Συνολικός αριθμός πρακτόρων στο τέλος της υπό αναφορά περιόδου:</t>
  </si>
  <si>
    <t>Αριθμός νέων πρακτόρων κατά την υπό αναφορά περιόδο:</t>
  </si>
  <si>
    <t>Αριθμός πρακτόρων που ήταν κατηγοριοποιημένοι ως χαμηλού κινδύνου στο τέλος της υπό αναφορά περιόδου:</t>
  </si>
  <si>
    <t>Αριθμός πρακτόρων που ήταν κατηγοριοποιημένοι ως κανονικού κινδύνου στο τέλος της υπό αναφορά περιόδου:</t>
  </si>
  <si>
    <t>Αριθμός πρακτόρων  που ήταν κατηγοριοποιημένοι ως υψηλού κινδύνου στο τέλος της υπό αναφορά περιόδου:</t>
  </si>
  <si>
    <t xml:space="preserve"> - ΕΡΩΤΗΣΗ 2.4.1</t>
  </si>
  <si>
    <t>Αριθμός πρακτόρων στους οποίους εφαρμόστηκαν αυξημένα μέτρα δέουσας επιμέλειας;</t>
  </si>
  <si>
    <t xml:space="preserve">  · Εξ αυτών, αριθμός πρακτόρων με έγκριση από τον Λειτουργό Συμμόρφωσης για τη σύναψη ή διατήρηση της επιχειρηματικής σχέσης</t>
  </si>
  <si>
    <t xml:space="preserve">  · Εξ αυτών, αριθμός  πρακτόρων  για τους οποίους συλλέχθηκαν πληροφορίες, στοιχειά και έγγραφα σχετικά με την πηγή του πλούτου:</t>
  </si>
  <si>
    <t xml:space="preserve">  · Εξ αυτών, αριθμός πρακτόρων για τους οποίους συντέθηκε οικονομικό πορτραίτο:</t>
  </si>
  <si>
    <t>Συνολικός αριθμός  πρακτόρων που ήταν ΠΕΠ στο τέλος της υπό αναφορά περιόδου:</t>
  </si>
  <si>
    <t>Συνολικός αριθμός  πρακτόρων που είναι ΠΕΠ αποκλειστικά λόγω συγγένειας ή στενής συνεργασίας στο τέλος της υπό αναφορά περιόδου:</t>
  </si>
  <si>
    <t>Συνολικός αριθμός πρακτόρων που ήταν Κύπριοι πολίτες στο τέλος της υπό αναφορά περιόδου:</t>
  </si>
  <si>
    <t>Συνολικός αριθμός πρακτόρων που ήταν πολίτες κρατών ΕΕ/ΕΟΧ στο τέλος της υπό αναφορά περιόδου:</t>
  </si>
  <si>
    <t>Συνολικός αριθμός  πρακτόρων που ήταν πολίτες κρατών που συμπεριλαμβάνονται στις λίστες του FATF στο τέλος της υπό αναφορά περιόδου:</t>
  </si>
  <si>
    <t>Συνολικός αριθμός πρακτόρων που διέμεναν στα κατεχόμενα εδάφη της Κυπριακής Δημοκρατίας στο τέλος της υπό αναφορά περιόδου:</t>
  </si>
  <si>
    <t>Συνολικός αριθμός υπεύθυνων προσώπων που ήταν πολίτες κρατών ΕΕ/ΕΕΑ στο τέλος της υπό αναφορά περιόδου:</t>
  </si>
  <si>
    <t>Εάν η εκπαίδευση παρέχεται στο σύνολο του προσωπικού του παρόχου, έχει διαφορετική δομή αναλόγως τμήματος ή καθηκόντων;</t>
  </si>
  <si>
    <t>Ο πάροχος αξιολόγησε την κατάρτιση του προσωπικού κατόπιν της εκπαίδευσης;</t>
  </si>
  <si>
    <t xml:space="preserve">  · Εάν κάποιο όριο είχε τεθεί, σε ποιες ενέργειες έχει προβεί ο πάροχος σε σχέση με πρόσωπα που απέτυχαν στην εκπαίδευση;</t>
  </si>
  <si>
    <t>Εάν η εκπαίδευση παρέχεται μόνο στο σχετικό προσωπικό του παρόχου, τι ποσοστό αυτού έχει λάβει εκπαίδευση σε θέματα AML/CFT κατά την υπό αναφορά περίοδο;</t>
  </si>
  <si>
    <t>Ο πάροχος αξιολόγησε την κατάρτιση του σχετικού προσωπικού κατόπιν της εκπαίδευσης;</t>
  </si>
  <si>
    <t>ΕΝΟΤΗΤΑ 3  -   ΠΡΑΚΤΟΡΕΣ</t>
  </si>
  <si>
    <t>Αριθμός νέων πρακτόρων κατά την υπό αναφορά περίοδο:</t>
  </si>
  <si>
    <t>Η εκπαίδευση των πρακτόρων πραγματοποιήθηκε από:</t>
  </si>
  <si>
    <t>Η εκπαίδευση των πρακτόρων καλύπτει:</t>
  </si>
  <si>
    <t>ΠΑΡΑΡΤΗΜΑ Α ΕΤΗΣΙΑΣ ΕΚΘΕΣΗΣ - ΟΡΙΣΜΕΝΑ ΤΥΧΕΡΑ ΠΑΙΧΝΙΔΙΑ</t>
  </si>
  <si>
    <t xml:space="preserve"> ·   Εάν ναι, παραθέστε τον αριθμό αυτών εξαιρεμένου του παρόχου:</t>
  </si>
  <si>
    <t xml:space="preserve"> Το Τμήμα Εσωτερικού Ελέγχου του παρόχου (παράγραφος 2.3 της Οδηγίας) στελεχώνεται με προσωπικό πέραν του Λειτουργού Συμμόρφωσης;</t>
  </si>
  <si>
    <t>Σε τι συχνότητα αναθεωρείτε / επανεξετάζετε τις πολιτικές AML/CFT του παρόχου;</t>
  </si>
  <si>
    <t xml:space="preserve"> ·   Φωτογραφία του παίκτη μαζί με ένα κομμάτι χαρτί στο οποίο αναγράφεται μοναδικός κωδικός που παρέχει ο πάροχος (ΝΑΙ/ΟΧΙ)</t>
  </si>
  <si>
    <t xml:space="preserve"> ·   έρευνα του παρόχου (χωρίς αυτοματοποίηση)</t>
  </si>
  <si>
    <t xml:space="preserve"> ·   αυτόματα από το συστήματα του παρόχου</t>
  </si>
  <si>
    <t>Τι εργαλεία χρησιμοποιεί ο πάροχος για τον εντοπισμό ΠΕΠ;</t>
  </si>
  <si>
    <t>Αριθμός νικητήριων δελτίων αξίας άνω των 2.000€  μόνο λόγω κερδών και των οποίων ο παίκτης πληρώθηκε μέσω -</t>
  </si>
  <si>
    <t>ΕΡΩΤΗΣΗ 3.1.5</t>
  </si>
  <si>
    <t>ΕΡΩΤΗΣΗ 3.1.6</t>
  </si>
  <si>
    <t>ΕΡΩΤΗΣΗ 3.1.6.1</t>
  </si>
  <si>
    <t>Αριθμός συναλλαγών αξίας 2.000€-4.000€ μόνο λόγω κερδών κατά την υπό αναφορά περίοδο:</t>
  </si>
  <si>
    <t>Αριθμός νικητήριων δελτίων αξίας 2.000€-4.000€  μόνο λόγω κερδών και των οποίων ο παίκτης πληρώθηκε μέσω -</t>
  </si>
  <si>
    <t>ΕΡΩΤΗΣΗ 3.2.4</t>
  </si>
  <si>
    <t>ΕΡΩΤΗΣΗ 3.2.5</t>
  </si>
  <si>
    <t>ΕΡΩΤΗΣΗ 3.2.6</t>
  </si>
  <si>
    <t>ΕΡΩΤΗΣΗ 3.2.6.1</t>
  </si>
  <si>
    <t>ΕΡΩΤΗΣΗ 3.3.1</t>
  </si>
  <si>
    <t xml:space="preserve">  · Εξ αυτών των συναλλαγών, αριθμός συναλλαγών στις οποίες εφαρμόστηκαν μέτρα δέουσας επιμέλειας στο πρακτορείο:</t>
  </si>
  <si>
    <t>ΕΡΩΤΗΣΗ 3.3.2</t>
  </si>
  <si>
    <t xml:space="preserve">  · Εξ αυτών των συναλλαγών, αριθμός συναλλαγών στις οποίες εφαρμόστηκαν μέτρα δέουσας επιμέλειας στα γραφεία του παρόχου:</t>
  </si>
  <si>
    <t>ΕΡΩΤΗΣΗ 3.3.3</t>
  </si>
  <si>
    <t>ΕΡΩΤΗΣΗ 3.3.4</t>
  </si>
  <si>
    <t>ΕΡΩΤΗΣΗ 3.3.5</t>
  </si>
  <si>
    <t>ΕΡΩΤΗΣΗ 3.3.6</t>
  </si>
  <si>
    <t>ΕΡΩΤΗΣΗ 3.3.7</t>
  </si>
  <si>
    <t>ΕΡΩΤΗΣΗ 3.3.7.1</t>
  </si>
  <si>
    <t>Αριθμός συναλλαγών αξίας άνω των 50.000€ μόνο λόγω κερδών κατά την υπό αναφορά περίοδο:</t>
  </si>
  <si>
    <t>ΕΡΩΤΗΣΗ 3.4.1</t>
  </si>
  <si>
    <t>ΕΡΩΤΗΣΗ 3.4.2</t>
  </si>
  <si>
    <t>Αριθμός νικητήριων δελτίων αξίας άνω των 50.000€  μόνο λόγω κερδών και των οποίων ο παίκτης πληρώθηκε μέσω -</t>
  </si>
  <si>
    <t>ΕΡΩΤΗΣΗ 3.4.3</t>
  </si>
  <si>
    <t>ΕΡΩΤΗΣΗ 3.4.4</t>
  </si>
  <si>
    <t>ΕΡΩΤΗΣΗ 3.4.4.1</t>
  </si>
  <si>
    <t>Πολιτικές και διαδικασίες του παρόχου</t>
  </si>
  <si>
    <t xml:space="preserve">  · Εξ αυτών, αριθμός  πρακτόρων για τους οποίους συλλέχθηκαν πληροφορίες, στοιχεία και έγγραφα σχετικά με την πηγή των κεφαλαίων που πρόκειται να επενδυθούν για το άνοιγμα και τη λειτουργία του/των πρακτορείων</t>
  </si>
  <si>
    <t>Εάν η εκπαίδευση παρέχεται στο σύνολο του προσωπικού του παρόχου, τι ποσοστό αυτού έχει λάβει εκπαίδευση σε θέματα AML/CFT κατά την υπό αναφορά περίοδο;</t>
  </si>
  <si>
    <t xml:space="preserve">  · Εάν κάποιο όριο είχε τεθεί, σε ποιες ενέργειες έχει προβεί ο πάροχος σχέση με πρόσωπα που απέτυχαν στην εκπαίδευση;</t>
  </si>
  <si>
    <t>Ο πάροχος αξιολογεί την κατάρτιση των πρακτόρων κατόπιν της εκάστοτε εκπαίδευσης;</t>
  </si>
  <si>
    <t xml:space="preserve">  · Εάν υπάρχει κάποιο όριο, σε ποιες ενέργειες έχει προβεί ο πάροχος σε σχέση με πρόσωπα που απέτυχαν την εκπαίδευση κατά την υπό αναφορά περίοδο;</t>
  </si>
  <si>
    <t>Ο πάροχος αξιολογεί την κατάρτιση των υπεύθυνων προσώπων κατόπιν της εκάστοτε εκπαίδευσης;</t>
  </si>
  <si>
    <t>Αριθμός συναλλαγών αξίας άνω των 4.000€ μέχρι 50.000€ μόνο λόγω κερδών κατά την υπό αναφορά περίοδο:</t>
  </si>
  <si>
    <t>Αριθμός νικητήριων δελτίων αξίας άνω των 4.000€ μέχρι 50.000€  μόνο λόγω κερδών και των οποίων ο παίκτης πληρώθηκε μέσω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</si>
</sst>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font>
      <sz val="12"/>
      <color theme="1"/>
      <name val="Calibri"/>
      <family val="2"/>
      <scheme val="minor"/>
    </font>
    <font>
      <sz val="12"/>
      <color rgb="FFFF0000"/>
      <name val="Calibri"/>
      <family val="2"/>
      <scheme val="minor"/>
    </font>
    <font>
      <b/>
      <sz val="12"/>
      <color theme="1"/>
      <name val="Calibri"/>
      <family val="2"/>
      <scheme val="minor"/>
    </font>
    <font>
      <u/>
      <sz val="12"/>
      <color theme="10"/>
      <name val="Calibri"/>
      <family val="2"/>
      <scheme val="minor"/>
    </font>
    <font>
      <sz val="12"/>
      <color rgb="FF000000"/>
      <name val="Calibri"/>
      <family val="2"/>
      <scheme val="minor"/>
    </font>
    <font>
      <b/>
      <sz val="12"/>
      <color theme="1"/>
      <name val="Nunito Regular"/>
    </font>
    <font>
      <sz val="12"/>
      <color theme="1"/>
      <name val="Nunito Regular"/>
    </font>
    <font>
      <b/>
      <sz val="24"/>
      <color theme="1"/>
      <name val="Arial"/>
      <family val="2"/>
    </font>
    <font>
      <sz val="7"/>
      <color rgb="FF000000"/>
      <name val="Times New Roman"/>
      <family val="1"/>
    </font>
    <font>
      <sz val="10.5"/>
      <color rgb="FF000000"/>
      <name val="Arial"/>
      <family val="2"/>
    </font>
    <font>
      <sz val="8"/>
      <name val="Calibri"/>
      <family val="2"/>
      <scheme val="minor"/>
    </font>
    <font>
      <sz val="10.5"/>
      <color theme="1"/>
      <name val="Arial"/>
      <family val="2"/>
    </font>
    <font>
      <sz val="14"/>
      <color theme="0"/>
      <name val="Calibri Light"/>
      <family val="2"/>
      <scheme val="major"/>
    </font>
    <font>
      <sz val="14"/>
      <color theme="1"/>
      <name val="Calibri"/>
      <family val="2"/>
      <scheme val="minor"/>
    </font>
    <font>
      <sz val="14"/>
      <color theme="10"/>
      <name val="Calibri (Body)"/>
    </font>
    <font>
      <b/>
      <sz val="14"/>
      <color rgb="FFC00000"/>
      <name val="Calibri"/>
      <family val="2"/>
      <scheme val="minor"/>
    </font>
    <font>
      <b/>
      <sz val="36"/>
      <color theme="1"/>
      <name val="Arial"/>
      <family val="2"/>
    </font>
    <font>
      <b/>
      <sz val="12"/>
      <color theme="1"/>
      <name val="Arial"/>
      <family val="2"/>
    </font>
    <font>
      <sz val="12"/>
      <color theme="1" tint="0.249977111117893"/>
      <name val="Calibri"/>
      <family val="2"/>
      <scheme val="minor"/>
    </font>
    <font>
      <sz val="12"/>
      <color theme="0"/>
      <name val="Calibri"/>
      <family val="2"/>
      <scheme val="minor"/>
    </font>
    <font>
      <sz val="12"/>
      <color theme="8"/>
      <name val="Calibri"/>
      <family val="2"/>
      <scheme val="minor"/>
    </font>
    <font>
      <sz val="24"/>
      <color theme="1"/>
      <name val="Arial"/>
      <family val="2"/>
    </font>
    <font>
      <sz val="14"/>
      <color theme="1"/>
      <name val="Calibri Light"/>
      <family val="2"/>
      <scheme val="major"/>
    </font>
    <font>
      <sz val="26"/>
      <color rgb="FFC00000"/>
      <name val="Calibri Light"/>
      <family val="2"/>
      <scheme val="major"/>
    </font>
    <font>
      <sz val="8"/>
      <color theme="1"/>
      <name val="Calibri"/>
      <family val="2"/>
      <scheme val="minor"/>
    </font>
    <font>
      <b/>
      <sz val="12"/>
      <color theme="1" tint="0.249977111117893"/>
      <name val="Calibri"/>
      <family val="2"/>
      <scheme val="minor"/>
    </font>
    <font>
      <sz val="12"/>
      <color theme="10"/>
      <name val="Calibri (Body)"/>
    </font>
  </fonts>
  <fills count="13">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1" tint="0.249977111117893"/>
        <bgColor indexed="64"/>
      </patternFill>
    </fill>
    <fill>
      <patternFill patternType="solid">
        <fgColor theme="1" tint="0.499984740745262"/>
        <bgColor indexed="64"/>
      </patternFill>
    </fill>
    <fill>
      <patternFill patternType="darkDown">
        <fgColor theme="1"/>
        <bgColor theme="7" tint="0.39997558519241921"/>
      </patternFill>
    </fill>
    <fill>
      <patternFill patternType="solid">
        <fgColor theme="0"/>
        <bgColor rgb="FF000000"/>
      </patternFill>
    </fill>
    <fill>
      <patternFill patternType="solid">
        <fgColor rgb="FFFFFF00"/>
        <bgColor indexed="64"/>
      </patternFill>
    </fill>
    <fill>
      <patternFill patternType="solid">
        <fgColor theme="0" tint="-0.14999847407452621"/>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149">
    <xf numFmtId="0" fontId="0" fillId="0" borderId="0" xfId="0"/>
    <xf numFmtId="0" fontId="0" fillId="0" borderId="1" xfId="0" applyBorder="1" applyAlignment="1">
      <alignment vertical="center" wrapText="1"/>
    </xf>
    <xf numFmtId="0" fontId="0" fillId="0" borderId="1" xfId="0" applyBorder="1" applyAlignment="1">
      <alignment vertical="center"/>
    </xf>
    <xf numFmtId="0" fontId="0" fillId="2" borderId="0" xfId="0" applyFill="1"/>
    <xf numFmtId="0" fontId="0" fillId="2" borderId="0" xfId="0" applyFill="1" applyAlignment="1">
      <alignment vertical="center"/>
    </xf>
    <xf numFmtId="0" fontId="0" fillId="0" borderId="1" xfId="0" applyBorder="1" applyAlignment="1">
      <alignment horizontal="left" vertical="center" wrapText="1"/>
    </xf>
    <xf numFmtId="0" fontId="0" fillId="3" borderId="0" xfId="0" applyFill="1"/>
    <xf numFmtId="0" fontId="0" fillId="4" borderId="0" xfId="0" applyFill="1"/>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xf numFmtId="0" fontId="5"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3" fillId="2" borderId="0" xfId="1" applyFill="1" applyAlignment="1"/>
    <xf numFmtId="0" fontId="3" fillId="2" borderId="0" xfId="1" applyFill="1" applyAlignment="1">
      <alignment horizontal="left"/>
    </xf>
    <xf numFmtId="14" fontId="6" fillId="2" borderId="0" xfId="0" applyNumberFormat="1" applyFont="1" applyFill="1" applyAlignment="1">
      <alignment horizontal="left"/>
    </xf>
    <xf numFmtId="0" fontId="0" fillId="2" borderId="0" xfId="0" applyFill="1" applyAlignment="1">
      <alignment horizontal="left" vertical="center"/>
    </xf>
    <xf numFmtId="0" fontId="0" fillId="2" borderId="0" xfId="0" applyFill="1" applyAlignment="1">
      <alignment horizontal="left"/>
    </xf>
    <xf numFmtId="0" fontId="5" fillId="4" borderId="0" xfId="0" applyFont="1" applyFill="1" applyAlignment="1">
      <alignment vertical="center"/>
    </xf>
    <xf numFmtId="0" fontId="6" fillId="4" borderId="0" xfId="0" applyFont="1" applyFill="1" applyAlignment="1">
      <alignment horizontal="left" vertical="center"/>
    </xf>
    <xf numFmtId="0" fontId="6" fillId="4" borderId="0" xfId="0" applyFont="1" applyFill="1" applyAlignment="1">
      <alignment vertical="center"/>
    </xf>
    <xf numFmtId="0" fontId="5" fillId="4" borderId="0" xfId="0" applyFont="1" applyFill="1"/>
    <xf numFmtId="0" fontId="9" fillId="0" borderId="0" xfId="0" applyFont="1" applyAlignment="1">
      <alignment horizontal="left" vertical="center" indent="2"/>
    </xf>
    <xf numFmtId="0" fontId="0" fillId="5" borderId="1" xfId="0" applyFill="1" applyBorder="1" applyAlignment="1">
      <alignment horizontal="left" vertical="center"/>
    </xf>
    <xf numFmtId="0" fontId="0" fillId="5" borderId="2" xfId="0" applyFill="1" applyBorder="1" applyAlignment="1">
      <alignment vertical="center"/>
    </xf>
    <xf numFmtId="0" fontId="0" fillId="2" borderId="1" xfId="0" applyFill="1" applyBorder="1" applyAlignment="1">
      <alignment vertical="center"/>
    </xf>
    <xf numFmtId="0" fontId="2" fillId="2" borderId="0" xfId="0" applyFont="1" applyFill="1" applyAlignment="1">
      <alignment vertical="center"/>
    </xf>
    <xf numFmtId="0" fontId="4" fillId="2" borderId="1" xfId="0" applyFont="1" applyFill="1" applyBorder="1" applyAlignment="1">
      <alignment horizontal="left" vertical="center"/>
    </xf>
    <xf numFmtId="0" fontId="0" fillId="2" borderId="1" xfId="0" applyFill="1" applyBorder="1" applyAlignment="1">
      <alignment vertical="center" wrapText="1"/>
    </xf>
    <xf numFmtId="0" fontId="11" fillId="0" borderId="0" xfId="0" applyFont="1" applyAlignment="1">
      <alignment vertical="center"/>
    </xf>
    <xf numFmtId="0" fontId="0" fillId="2" borderId="0" xfId="0" applyFill="1" applyAlignment="1">
      <alignment vertical="center" wrapText="1"/>
    </xf>
    <xf numFmtId="0" fontId="0" fillId="2" borderId="0" xfId="0" applyFill="1" applyAlignment="1">
      <alignment horizontal="center" vertical="center" wrapText="1"/>
    </xf>
    <xf numFmtId="0" fontId="1" fillId="2" borderId="0" xfId="0" applyFont="1" applyFill="1"/>
    <xf numFmtId="0" fontId="4" fillId="0" borderId="2" xfId="0" applyFont="1" applyBorder="1" applyAlignment="1">
      <alignment horizontal="center" vertical="center" wrapText="1"/>
    </xf>
    <xf numFmtId="14" fontId="6" fillId="2" borderId="0" xfId="0" applyNumberFormat="1" applyFont="1" applyFill="1" applyAlignment="1">
      <alignment horizontal="left" vertical="center"/>
    </xf>
    <xf numFmtId="14" fontId="0" fillId="2" borderId="0" xfId="0" applyNumberFormat="1" applyFill="1" applyAlignment="1">
      <alignment horizontal="left"/>
    </xf>
    <xf numFmtId="0" fontId="0" fillId="2" borderId="1" xfId="0" applyFill="1" applyBorder="1" applyAlignment="1">
      <alignment horizontal="left" vertical="center"/>
    </xf>
    <xf numFmtId="0" fontId="0" fillId="2" borderId="2" xfId="0" applyFill="1" applyBorder="1" applyAlignment="1">
      <alignment vertical="center"/>
    </xf>
    <xf numFmtId="0" fontId="0" fillId="2" borderId="1" xfId="0" applyFill="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2" borderId="1" xfId="0" applyFont="1" applyFill="1" applyBorder="1" applyAlignment="1">
      <alignment horizontal="center" vertical="center" wrapText="1"/>
    </xf>
    <xf numFmtId="0" fontId="13" fillId="2" borderId="0" xfId="0" applyFont="1" applyFill="1"/>
    <xf numFmtId="0" fontId="14" fillId="2" borderId="0" xfId="1" applyFont="1" applyFill="1" applyBorder="1" applyAlignment="1">
      <alignment vertical="center"/>
    </xf>
    <xf numFmtId="0" fontId="15" fillId="2" borderId="0" xfId="1" applyFont="1" applyFill="1" applyBorder="1" applyAlignment="1">
      <alignment vertical="center"/>
    </xf>
    <xf numFmtId="0" fontId="7" fillId="2" borderId="0" xfId="0" applyFont="1" applyFill="1" applyAlignment="1">
      <alignment horizontal="center" vertical="center"/>
    </xf>
    <xf numFmtId="0" fontId="5" fillId="7" borderId="0" xfId="0" applyFont="1" applyFill="1" applyAlignment="1">
      <alignment vertical="center"/>
    </xf>
    <xf numFmtId="0" fontId="6" fillId="7" borderId="0" xfId="0" applyFont="1" applyFill="1" applyAlignment="1">
      <alignment horizontal="left" vertical="center"/>
    </xf>
    <xf numFmtId="0" fontId="5" fillId="7" borderId="0" xfId="0" applyFont="1" applyFill="1"/>
    <xf numFmtId="14" fontId="6" fillId="7" borderId="0" xfId="0" applyNumberFormat="1" applyFont="1" applyFill="1" applyAlignment="1">
      <alignment horizontal="left"/>
    </xf>
    <xf numFmtId="0" fontId="6" fillId="7" borderId="0" xfId="0" applyFont="1" applyFill="1"/>
    <xf numFmtId="0" fontId="0" fillId="7" borderId="0" xfId="0" applyFill="1"/>
    <xf numFmtId="0" fontId="0" fillId="8" borderId="0" xfId="0" applyFill="1"/>
    <xf numFmtId="0" fontId="16" fillId="2" borderId="0" xfId="0" applyFont="1" applyFill="1" applyAlignment="1">
      <alignment vertical="center"/>
    </xf>
    <xf numFmtId="0" fontId="17" fillId="2" borderId="0" xfId="0" applyFont="1" applyFill="1" applyAlignment="1">
      <alignment horizontal="center" vertical="center"/>
    </xf>
    <xf numFmtId="0" fontId="18" fillId="2" borderId="0" xfId="0" applyFont="1" applyFill="1" applyAlignment="1">
      <alignment vertical="center"/>
    </xf>
    <xf numFmtId="0" fontId="18" fillId="2" borderId="0" xfId="0" applyFont="1" applyFill="1"/>
    <xf numFmtId="0" fontId="2" fillId="2" borderId="0" xfId="0" applyFont="1" applyFill="1" applyAlignment="1">
      <alignment vertical="center" wrapText="1"/>
    </xf>
    <xf numFmtId="0" fontId="2" fillId="2" borderId="0" xfId="0" applyFont="1" applyFill="1" applyAlignment="1">
      <alignment horizontal="right" vertical="center"/>
    </xf>
    <xf numFmtId="0" fontId="4" fillId="2" borderId="1" xfId="0" applyFont="1" applyFill="1" applyBorder="1" applyAlignment="1">
      <alignment vertical="center"/>
    </xf>
    <xf numFmtId="0" fontId="19" fillId="2" borderId="0" xfId="0" applyFont="1" applyFill="1"/>
    <xf numFmtId="0" fontId="20" fillId="2" borderId="0" xfId="0" applyFont="1" applyFill="1"/>
    <xf numFmtId="0" fontId="21" fillId="2" borderId="0" xfId="0" applyFont="1" applyFill="1" applyAlignment="1">
      <alignment horizontal="center" vertical="center"/>
    </xf>
    <xf numFmtId="0" fontId="0" fillId="5" borderId="1" xfId="0" applyFill="1" applyBorder="1"/>
    <xf numFmtId="0" fontId="0" fillId="5" borderId="1" xfId="0" applyFill="1" applyBorder="1" applyAlignment="1">
      <alignment vertical="center"/>
    </xf>
    <xf numFmtId="0" fontId="0" fillId="5" borderId="1" xfId="0" applyFill="1" applyBorder="1" applyAlignment="1">
      <alignment horizontal="center" vertical="center"/>
    </xf>
    <xf numFmtId="0" fontId="0" fillId="2" borderId="0" xfId="0" applyFill="1" applyAlignment="1">
      <alignment horizontal="right" vertical="center"/>
    </xf>
    <xf numFmtId="14" fontId="6" fillId="2" borderId="0" xfId="0" applyNumberFormat="1" applyFont="1" applyFill="1" applyAlignment="1">
      <alignment horizontal="right"/>
    </xf>
    <xf numFmtId="14" fontId="0" fillId="2" borderId="0" xfId="0" applyNumberFormat="1" applyFill="1" applyAlignment="1">
      <alignment horizontal="right"/>
    </xf>
    <xf numFmtId="0" fontId="6" fillId="2" borderId="0" xfId="0" applyFont="1" applyFill="1" applyAlignment="1">
      <alignment horizontal="left"/>
    </xf>
    <xf numFmtId="0" fontId="22" fillId="2" borderId="0" xfId="0" applyFont="1" applyFill="1" applyAlignment="1">
      <alignment horizontal="center" vertical="center" wrapText="1"/>
    </xf>
    <xf numFmtId="0" fontId="2" fillId="2" borderId="0" xfId="0" applyFont="1" applyFill="1"/>
    <xf numFmtId="0" fontId="0" fillId="2" borderId="0" xfId="0" applyFill="1" applyAlignment="1">
      <alignment horizontal="right"/>
    </xf>
    <xf numFmtId="0" fontId="2" fillId="2" borderId="0" xfId="0" applyFont="1" applyFill="1" applyAlignment="1">
      <alignment horizontal="right"/>
    </xf>
    <xf numFmtId="0" fontId="23" fillId="2" borderId="0" xfId="0" applyFont="1" applyFill="1" applyAlignment="1">
      <alignment horizontal="right"/>
    </xf>
    <xf numFmtId="0" fontId="18" fillId="2" borderId="0" xfId="1" applyFont="1" applyFill="1"/>
    <xf numFmtId="0" fontId="2" fillId="2" borderId="0" xfId="1" applyFont="1" applyFill="1"/>
    <xf numFmtId="0" fontId="0" fillId="5" borderId="1" xfId="0" applyFill="1" applyBorder="1" applyAlignment="1">
      <alignment vertical="center" wrapText="1"/>
    </xf>
    <xf numFmtId="0" fontId="0" fillId="9" borderId="1" xfId="0" applyFill="1" applyBorder="1"/>
    <xf numFmtId="0" fontId="4" fillId="10" borderId="1" xfId="0" applyFont="1" applyFill="1" applyBorder="1" applyAlignment="1">
      <alignment vertical="center"/>
    </xf>
    <xf numFmtId="0" fontId="0" fillId="5" borderId="0" xfId="0" applyFill="1" applyAlignment="1">
      <alignment vertical="center"/>
    </xf>
    <xf numFmtId="0" fontId="24" fillId="2" borderId="0" xfId="0" applyFont="1" applyFill="1"/>
    <xf numFmtId="0" fontId="4" fillId="5" borderId="1" xfId="0" applyFont="1" applyFill="1" applyBorder="1" applyAlignment="1">
      <alignment vertical="center"/>
    </xf>
    <xf numFmtId="0" fontId="4" fillId="5" borderId="1" xfId="0" applyFont="1" applyFill="1" applyBorder="1" applyAlignment="1">
      <alignment horizontal="left" vertical="center"/>
    </xf>
    <xf numFmtId="0" fontId="0" fillId="11" borderId="0" xfId="0" applyFill="1"/>
    <xf numFmtId="0" fontId="0" fillId="0" borderId="1" xfId="0" applyBorder="1" applyAlignment="1">
      <alignment horizontal="left" vertical="center"/>
    </xf>
    <xf numFmtId="0" fontId="25" fillId="2" borderId="0" xfId="1" applyFont="1" applyFill="1"/>
    <xf numFmtId="0" fontId="0" fillId="0" borderId="0" xfId="0" applyAlignment="1">
      <alignment horizontal="left" vertical="center"/>
    </xf>
    <xf numFmtId="0" fontId="0" fillId="0" borderId="0" xfId="0" applyAlignment="1">
      <alignment vertical="center"/>
    </xf>
    <xf numFmtId="0" fontId="4" fillId="0" borderId="0" xfId="0" applyFont="1" applyAlignment="1">
      <alignment vertical="center" wrapText="1"/>
    </xf>
    <xf numFmtId="0" fontId="14" fillId="0" borderId="0" xfId="1" applyFont="1" applyFill="1" applyBorder="1" applyAlignment="1">
      <alignment vertical="center"/>
    </xf>
    <xf numFmtId="0" fontId="22" fillId="0" borderId="8" xfId="0" applyFont="1" applyBorder="1" applyAlignment="1">
      <alignment horizontal="center" vertical="center" wrapText="1"/>
    </xf>
    <xf numFmtId="0" fontId="4" fillId="12" borderId="1" xfId="0" applyFont="1" applyFill="1" applyBorder="1" applyAlignment="1">
      <alignment horizontal="left" vertical="center"/>
    </xf>
    <xf numFmtId="0" fontId="26" fillId="2" borderId="0" xfId="1" applyFont="1" applyFill="1" applyBorder="1" applyAlignment="1">
      <alignment vertical="center"/>
    </xf>
    <xf numFmtId="0" fontId="0" fillId="0" borderId="2" xfId="0" applyBorder="1" applyAlignment="1">
      <alignment vertical="center"/>
    </xf>
    <xf numFmtId="0" fontId="0" fillId="0" borderId="2" xfId="0" applyBorder="1" applyAlignment="1">
      <alignment horizontal="left" vertical="center" wrapText="1"/>
    </xf>
    <xf numFmtId="14" fontId="0" fillId="2" borderId="0" xfId="0" applyNumberFormat="1" applyFill="1" applyAlignment="1">
      <alignment horizontal="left" vertical="center"/>
    </xf>
    <xf numFmtId="0" fontId="0" fillId="2" borderId="0" xfId="0" applyFill="1" applyAlignment="1">
      <alignment horizontal="center" vertical="center"/>
    </xf>
    <xf numFmtId="0" fontId="3" fillId="2" borderId="0" xfId="1" applyFill="1" applyAlignment="1">
      <alignment horizontal="left"/>
    </xf>
    <xf numFmtId="0" fontId="19" fillId="2" borderId="5" xfId="0" applyFont="1" applyFill="1"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5" borderId="1" xfId="0" applyFill="1" applyBorder="1" applyAlignment="1">
      <alignment horizontal="center" vertical="center"/>
    </xf>
    <xf numFmtId="0" fontId="0" fillId="9" borderId="2" xfId="0" applyFill="1" applyBorder="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0" fillId="5" borderId="6" xfId="0" applyFill="1" applyBorder="1" applyAlignment="1">
      <alignment horizontal="center"/>
    </xf>
    <xf numFmtId="0" fontId="0" fillId="5" borderId="7" xfId="0" applyFill="1" applyBorder="1" applyAlignment="1">
      <alignment horizontal="center"/>
    </xf>
    <xf numFmtId="0" fontId="0" fillId="5" borderId="8" xfId="0" applyFill="1" applyBorder="1" applyAlignment="1">
      <alignment horizontal="center"/>
    </xf>
    <xf numFmtId="0" fontId="0" fillId="0" borderId="1" xfId="0" applyBorder="1" applyAlignment="1">
      <alignment horizontal="center" vertical="center" wrapText="1"/>
    </xf>
    <xf numFmtId="0" fontId="0" fillId="5" borderId="1" xfId="0" applyFill="1" applyBorder="1" applyAlignment="1">
      <alignment horizontal="center" vertical="center" wrapText="1"/>
    </xf>
    <xf numFmtId="0" fontId="0" fillId="2" borderId="1" xfId="0" applyFill="1" applyBorder="1" applyAlignment="1">
      <alignment horizontal="center" vertical="center"/>
    </xf>
    <xf numFmtId="0" fontId="7" fillId="7" borderId="0" xfId="0" applyFont="1" applyFill="1" applyAlignment="1">
      <alignment horizontal="center" vertical="center"/>
    </xf>
    <xf numFmtId="0" fontId="12" fillId="6"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0" fillId="5" borderId="4" xfId="0" applyFill="1" applyBorder="1" applyAlignment="1">
      <alignment horizontal="center" vertical="center" wrapText="1"/>
    </xf>
    <xf numFmtId="0" fontId="0" fillId="0" borderId="1" xfId="0" applyBorder="1" applyAlignment="1">
      <alignment horizontal="center" vertical="center"/>
    </xf>
    <xf numFmtId="0" fontId="12" fillId="6" borderId="1" xfId="0" applyFont="1" applyFill="1" applyBorder="1" applyAlignment="1">
      <alignment horizontal="left" vertical="center" wrapText="1"/>
    </xf>
    <xf numFmtId="0" fontId="0" fillId="7" borderId="0" xfId="0" applyFill="1" applyAlignment="1">
      <alignment horizontal="center"/>
    </xf>
    <xf numFmtId="0" fontId="0" fillId="8" borderId="0" xfId="0" applyFill="1" applyAlignment="1">
      <alignment horizontal="center"/>
    </xf>
    <xf numFmtId="0" fontId="5" fillId="7" borderId="0" xfId="0" applyFont="1" applyFill="1" applyAlignment="1">
      <alignment horizontal="center" vertical="center"/>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0" fillId="2" borderId="0" xfId="0" applyFill="1" applyAlignment="1">
      <alignment horizontal="left" vertical="center" wrapText="1"/>
    </xf>
    <xf numFmtId="0" fontId="17" fillId="7"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4" fontId="0" fillId="2" borderId="0" xfId="0" applyNumberFormat="1" applyFill="1" applyAlignment="1"/>
  </cellXfs>
  <cellStyles count="2">
    <cellStyle name="Hyperlink" xfId="1" builtinId="8"/>
    <cellStyle name="Normal" xfId="0" builtinId="0"/>
  </cellStyles>
  <dxfs count="24">
    <dxf>
      <font>
        <color rgb="FF9C0006"/>
      </font>
      <fill>
        <patternFill>
          <bgColor rgb="FFFFC7CE"/>
        </patternFill>
      </fill>
    </dxf>
    <dxf>
      <font>
        <color rgb="FFC00000"/>
      </font>
      <fill>
        <patternFill>
          <bgColor rgb="FFC00000"/>
        </patternFill>
      </fill>
    </dxf>
    <dxf>
      <font>
        <color theme="9"/>
      </font>
      <fill>
        <patternFill>
          <bgColor theme="9"/>
        </patternFill>
      </fill>
    </dxf>
    <dxf>
      <font>
        <color theme="9"/>
      </font>
      <fill>
        <patternFill>
          <bgColor theme="9"/>
        </patternFill>
      </fill>
    </dxf>
    <dxf>
      <font>
        <color rgb="FFC00000"/>
      </font>
      <fill>
        <patternFill>
          <bgColor rgb="FFC00000"/>
        </patternFill>
      </fill>
    </dxf>
    <dxf>
      <font>
        <color theme="9"/>
      </font>
      <fill>
        <patternFill>
          <bgColor theme="9"/>
        </patternFill>
      </fill>
    </dxf>
    <dxf>
      <font>
        <color rgb="FFC00000"/>
      </font>
      <fill>
        <patternFill>
          <bgColor rgb="FFC00000"/>
        </patternFill>
      </fill>
    </dxf>
    <dxf>
      <font>
        <color theme="9"/>
      </font>
      <fill>
        <patternFill>
          <bgColor theme="9"/>
        </patternFill>
      </fill>
    </dxf>
    <dxf>
      <font>
        <color rgb="FFC00000"/>
      </font>
      <fill>
        <patternFill>
          <bgColor rgb="FFC00000"/>
        </patternFill>
      </fill>
    </dxf>
    <dxf>
      <font>
        <color rgb="FFC00000"/>
      </font>
      <fill>
        <patternFill>
          <bgColor rgb="FFC00000"/>
        </patternFill>
      </fill>
    </dxf>
    <dxf>
      <font>
        <color theme="9"/>
      </font>
      <fill>
        <patternFill>
          <fgColor theme="9"/>
          <bgColor theme="9"/>
        </patternFill>
      </fill>
    </dxf>
    <dxf>
      <font>
        <color rgb="FFC00000"/>
      </font>
      <fill>
        <patternFill>
          <bgColor rgb="FFC00000"/>
        </patternFill>
      </fill>
    </dxf>
    <dxf>
      <font>
        <color theme="9" tint="-0.24994659260841701"/>
      </font>
      <fill>
        <patternFill>
          <fgColor theme="9" tint="-0.24994659260841701"/>
          <bgColor theme="9" tint="-0.24994659260841701"/>
        </patternFill>
      </fill>
    </dxf>
    <dxf>
      <fill>
        <patternFill patternType="none">
          <fgColor indexed="64"/>
          <bgColor indexed="65"/>
        </patternFill>
      </fill>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border outline="0">
        <top style="thin">
          <color indexed="64"/>
        </top>
      </border>
    </dxf>
    <dxf>
      <fill>
        <patternFill patternType="none">
          <fgColor indexed="64"/>
          <bgColor indexed="65"/>
        </patternFill>
      </fill>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4"/>
        <color theme="1"/>
        <name val="Calibri Light"/>
        <family val="2"/>
        <scheme val="maj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098E888B-9AB5-456F-91D2-403096D3D1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917;&#926;&#937;&#934;&#933;&#923;&#923;&#927;!A1"/></Relationships>
</file>

<file path=xl/drawings/_rels/drawing3.xml.rels><?xml version="1.0" encoding="UTF-8" standalone="yes"?>
<Relationships xmlns="http://schemas.openxmlformats.org/package/2006/relationships"><Relationship Id="rId2" Type="http://schemas.openxmlformats.org/officeDocument/2006/relationships/hyperlink" Target="#&#917;&#926;&#937;&#934;&#933;&#923;&#923;&#927;!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917;&#926;&#937;&#934;&#933;&#923;&#923;&#927;!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917;&#926;&#937;&#934;&#933;&#923;&#923;&#927;!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917;&#926;&#937;&#934;&#933;&#923;&#923;&#927;!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917;&#926;&#937;&#934;&#933;&#923;&#923;&#927;!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917;&#926;&#937;&#934;&#933;&#923;&#923;&#927;!A1"/></Relationships>
</file>

<file path=xl/drawings/drawing1.xml><?xml version="1.0" encoding="utf-8"?>
<xdr:wsDr xmlns:xdr="http://schemas.openxmlformats.org/drawingml/2006/spreadsheetDrawing" xmlns:a="http://schemas.openxmlformats.org/drawingml/2006/main">
  <xdr:twoCellAnchor editAs="oneCell">
    <xdr:from>
      <xdr:col>0</xdr:col>
      <xdr:colOff>3102207</xdr:colOff>
      <xdr:row>0</xdr:row>
      <xdr:rowOff>2285746</xdr:rowOff>
    </xdr:from>
    <xdr:to>
      <xdr:col>2</xdr:col>
      <xdr:colOff>262111</xdr:colOff>
      <xdr:row>0</xdr:row>
      <xdr:rowOff>3068848</xdr:rowOff>
    </xdr:to>
    <xdr:pic>
      <xdr:nvPicPr>
        <xdr:cNvPr id="2" name="Picture 1">
          <a:extLst>
            <a:ext uri="{FF2B5EF4-FFF2-40B4-BE49-F238E27FC236}">
              <a16:creationId xmlns:a16="http://schemas.microsoft.com/office/drawing/2014/main" id="{BF0FBC95-450B-8343-898B-C34933C15FC5}"/>
            </a:ext>
          </a:extLst>
        </xdr:cNvPr>
        <xdr:cNvPicPr>
          <a:picLocks noChangeAspect="1"/>
        </xdr:cNvPicPr>
      </xdr:nvPicPr>
      <xdr:blipFill>
        <a:blip xmlns:r="http://schemas.openxmlformats.org/officeDocument/2006/relationships" r:embed="rId1"/>
        <a:stretch>
          <a:fillRect/>
        </a:stretch>
      </xdr:blipFill>
      <xdr:spPr>
        <a:xfrm>
          <a:off x="3102207" y="2285746"/>
          <a:ext cx="2019977" cy="783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63500</xdr:colOff>
      <xdr:row>1</xdr:row>
      <xdr:rowOff>48592</xdr:rowOff>
    </xdr:from>
    <xdr:to>
      <xdr:col>2</xdr:col>
      <xdr:colOff>360002</xdr:colOff>
      <xdr:row>1</xdr:row>
      <xdr:rowOff>721692</xdr:rowOff>
    </xdr:to>
    <xdr:pic>
      <xdr:nvPicPr>
        <xdr:cNvPr id="2" name="Picture 1">
          <a:hlinkClick xmlns:r="http://schemas.openxmlformats.org/officeDocument/2006/relationships" r:id="rId1"/>
          <a:extLst>
            <a:ext uri="{FF2B5EF4-FFF2-40B4-BE49-F238E27FC236}">
              <a16:creationId xmlns:a16="http://schemas.microsoft.com/office/drawing/2014/main" id="{EB67F85A-9286-2042-9F08-F62B016B71FD}"/>
            </a:ext>
          </a:extLst>
        </xdr:cNvPr>
        <xdr:cNvPicPr>
          <a:picLocks noChangeAspect="1"/>
        </xdr:cNvPicPr>
      </xdr:nvPicPr>
      <xdr:blipFill>
        <a:blip xmlns:r="http://schemas.openxmlformats.org/officeDocument/2006/relationships" r:embed="rId2"/>
        <a:stretch>
          <a:fillRect/>
        </a:stretch>
      </xdr:blipFill>
      <xdr:spPr>
        <a:xfrm>
          <a:off x="1155700" y="239092"/>
          <a:ext cx="1745572" cy="673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63500</xdr:colOff>
      <xdr:row>1</xdr:row>
      <xdr:rowOff>76200</xdr:rowOff>
    </xdr:from>
    <xdr:to>
      <xdr:col>1</xdr:col>
      <xdr:colOff>1823747</xdr:colOff>
      <xdr:row>1</xdr:row>
      <xdr:rowOff>745490</xdr:rowOff>
    </xdr:to>
    <xdr:pic>
      <xdr:nvPicPr>
        <xdr:cNvPr id="2" name="Picture 1">
          <a:extLst>
            <a:ext uri="{FF2B5EF4-FFF2-40B4-BE49-F238E27FC236}">
              <a16:creationId xmlns:a16="http://schemas.microsoft.com/office/drawing/2014/main" id="{A93DFB4E-75A9-6944-959E-A32E892B382F}"/>
            </a:ext>
          </a:extLst>
        </xdr:cNvPr>
        <xdr:cNvPicPr>
          <a:picLocks noChangeAspect="1"/>
        </xdr:cNvPicPr>
      </xdr:nvPicPr>
      <xdr:blipFill>
        <a:blip xmlns:r="http://schemas.openxmlformats.org/officeDocument/2006/relationships" r:embed="rId1"/>
        <a:stretch>
          <a:fillRect/>
        </a:stretch>
      </xdr:blipFill>
      <xdr:spPr>
        <a:xfrm>
          <a:off x="1155700" y="266700"/>
          <a:ext cx="1745572" cy="673100"/>
        </a:xfrm>
        <a:prstGeom prst="rect">
          <a:avLst/>
        </a:prstGeom>
      </xdr:spPr>
    </xdr:pic>
    <xdr:clientData/>
  </xdr:twoCellAnchor>
  <xdr:twoCellAnchor editAs="oneCell">
    <xdr:from>
      <xdr:col>1</xdr:col>
      <xdr:colOff>63500</xdr:colOff>
      <xdr:row>1</xdr:row>
      <xdr:rowOff>76200</xdr:rowOff>
    </xdr:from>
    <xdr:to>
      <xdr:col>1</xdr:col>
      <xdr:colOff>1817700</xdr:colOff>
      <xdr:row>1</xdr:row>
      <xdr:rowOff>745490</xdr:rowOff>
    </xdr:to>
    <xdr:pic>
      <xdr:nvPicPr>
        <xdr:cNvPr id="3" name="Picture 2">
          <a:hlinkClick xmlns:r="http://schemas.openxmlformats.org/officeDocument/2006/relationships" r:id="rId2"/>
          <a:extLst>
            <a:ext uri="{FF2B5EF4-FFF2-40B4-BE49-F238E27FC236}">
              <a16:creationId xmlns:a16="http://schemas.microsoft.com/office/drawing/2014/main" id="{FBBE860B-2343-43D0-84A7-247861317D00}"/>
            </a:ext>
          </a:extLst>
        </xdr:cNvPr>
        <xdr:cNvPicPr>
          <a:picLocks noChangeAspect="1"/>
        </xdr:cNvPicPr>
      </xdr:nvPicPr>
      <xdr:blipFill>
        <a:blip xmlns:r="http://schemas.openxmlformats.org/officeDocument/2006/relationships" r:embed="rId1"/>
        <a:stretch>
          <a:fillRect/>
        </a:stretch>
      </xdr:blipFill>
      <xdr:spPr>
        <a:xfrm>
          <a:off x="1153160" y="266700"/>
          <a:ext cx="1754200" cy="669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63500</xdr:colOff>
      <xdr:row>1</xdr:row>
      <xdr:rowOff>48592</xdr:rowOff>
    </xdr:from>
    <xdr:to>
      <xdr:col>2</xdr:col>
      <xdr:colOff>360002</xdr:colOff>
      <xdr:row>1</xdr:row>
      <xdr:rowOff>721692</xdr:rowOff>
    </xdr:to>
    <xdr:pic>
      <xdr:nvPicPr>
        <xdr:cNvPr id="2" name="Picture 1">
          <a:hlinkClick xmlns:r="http://schemas.openxmlformats.org/officeDocument/2006/relationships" r:id="rId1"/>
          <a:extLst>
            <a:ext uri="{FF2B5EF4-FFF2-40B4-BE49-F238E27FC236}">
              <a16:creationId xmlns:a16="http://schemas.microsoft.com/office/drawing/2014/main" id="{AA5191B0-1EC0-174A-9ED7-61E74190F7C6}"/>
            </a:ext>
          </a:extLst>
        </xdr:cNvPr>
        <xdr:cNvPicPr>
          <a:picLocks noChangeAspect="1"/>
        </xdr:cNvPicPr>
      </xdr:nvPicPr>
      <xdr:blipFill>
        <a:blip xmlns:r="http://schemas.openxmlformats.org/officeDocument/2006/relationships" r:embed="rId2"/>
        <a:stretch>
          <a:fillRect/>
        </a:stretch>
      </xdr:blipFill>
      <xdr:spPr>
        <a:xfrm>
          <a:off x="1155700" y="239092"/>
          <a:ext cx="1745572" cy="673100"/>
        </a:xfrm>
        <a:prstGeom prst="rect">
          <a:avLst/>
        </a:prstGeom>
      </xdr:spPr>
    </xdr:pic>
    <xdr:clientData/>
  </xdr:twoCellAnchor>
  <xdr:twoCellAnchor editAs="oneCell">
    <xdr:from>
      <xdr:col>1</xdr:col>
      <xdr:colOff>63500</xdr:colOff>
      <xdr:row>1</xdr:row>
      <xdr:rowOff>48592</xdr:rowOff>
    </xdr:from>
    <xdr:to>
      <xdr:col>2</xdr:col>
      <xdr:colOff>360002</xdr:colOff>
      <xdr:row>1</xdr:row>
      <xdr:rowOff>721692</xdr:rowOff>
    </xdr:to>
    <xdr:pic>
      <xdr:nvPicPr>
        <xdr:cNvPr id="3" name="Picture 2">
          <a:hlinkClick xmlns:r="http://schemas.openxmlformats.org/officeDocument/2006/relationships" r:id="rId1"/>
          <a:extLst>
            <a:ext uri="{FF2B5EF4-FFF2-40B4-BE49-F238E27FC236}">
              <a16:creationId xmlns:a16="http://schemas.microsoft.com/office/drawing/2014/main" id="{8CE03961-DD0D-4C41-82BD-A10264FC134B}"/>
            </a:ext>
          </a:extLst>
        </xdr:cNvPr>
        <xdr:cNvPicPr>
          <a:picLocks noChangeAspect="1"/>
        </xdr:cNvPicPr>
      </xdr:nvPicPr>
      <xdr:blipFill>
        <a:blip xmlns:r="http://schemas.openxmlformats.org/officeDocument/2006/relationships" r:embed="rId2"/>
        <a:stretch>
          <a:fillRect/>
        </a:stretch>
      </xdr:blipFill>
      <xdr:spPr>
        <a:xfrm>
          <a:off x="1153160" y="239092"/>
          <a:ext cx="1759542" cy="673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63500</xdr:colOff>
      <xdr:row>1</xdr:row>
      <xdr:rowOff>48592</xdr:rowOff>
    </xdr:from>
    <xdr:to>
      <xdr:col>2</xdr:col>
      <xdr:colOff>354287</xdr:colOff>
      <xdr:row>1</xdr:row>
      <xdr:rowOff>721692</xdr:rowOff>
    </xdr:to>
    <xdr:pic>
      <xdr:nvPicPr>
        <xdr:cNvPr id="2" name="Picture 1">
          <a:hlinkClick xmlns:r="http://schemas.openxmlformats.org/officeDocument/2006/relationships" r:id="rId1"/>
          <a:extLst>
            <a:ext uri="{FF2B5EF4-FFF2-40B4-BE49-F238E27FC236}">
              <a16:creationId xmlns:a16="http://schemas.microsoft.com/office/drawing/2014/main" id="{5339CCFB-D143-7549-B84D-10AFDF6099F2}"/>
            </a:ext>
          </a:extLst>
        </xdr:cNvPr>
        <xdr:cNvPicPr>
          <a:picLocks noChangeAspect="1"/>
        </xdr:cNvPicPr>
      </xdr:nvPicPr>
      <xdr:blipFill>
        <a:blip xmlns:r="http://schemas.openxmlformats.org/officeDocument/2006/relationships" r:embed="rId2"/>
        <a:stretch>
          <a:fillRect/>
        </a:stretch>
      </xdr:blipFill>
      <xdr:spPr>
        <a:xfrm>
          <a:off x="1155700" y="239092"/>
          <a:ext cx="1745572" cy="673100"/>
        </a:xfrm>
        <a:prstGeom prst="rect">
          <a:avLst/>
        </a:prstGeom>
      </xdr:spPr>
    </xdr:pic>
    <xdr:clientData/>
  </xdr:twoCellAnchor>
  <xdr:twoCellAnchor editAs="oneCell">
    <xdr:from>
      <xdr:col>1</xdr:col>
      <xdr:colOff>63500</xdr:colOff>
      <xdr:row>1</xdr:row>
      <xdr:rowOff>48592</xdr:rowOff>
    </xdr:from>
    <xdr:to>
      <xdr:col>2</xdr:col>
      <xdr:colOff>363812</xdr:colOff>
      <xdr:row>1</xdr:row>
      <xdr:rowOff>721692</xdr:rowOff>
    </xdr:to>
    <xdr:pic>
      <xdr:nvPicPr>
        <xdr:cNvPr id="3" name="Picture 2">
          <a:hlinkClick xmlns:r="http://schemas.openxmlformats.org/officeDocument/2006/relationships" r:id="rId1"/>
          <a:extLst>
            <a:ext uri="{FF2B5EF4-FFF2-40B4-BE49-F238E27FC236}">
              <a16:creationId xmlns:a16="http://schemas.microsoft.com/office/drawing/2014/main" id="{A4DF964C-D409-4A56-9348-B90F5C326C6B}"/>
            </a:ext>
          </a:extLst>
        </xdr:cNvPr>
        <xdr:cNvPicPr>
          <a:picLocks noChangeAspect="1"/>
        </xdr:cNvPicPr>
      </xdr:nvPicPr>
      <xdr:blipFill>
        <a:blip xmlns:r="http://schemas.openxmlformats.org/officeDocument/2006/relationships" r:embed="rId2"/>
        <a:stretch>
          <a:fillRect/>
        </a:stretch>
      </xdr:blipFill>
      <xdr:spPr>
        <a:xfrm>
          <a:off x="1153160" y="239092"/>
          <a:ext cx="1763352" cy="673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63500</xdr:colOff>
      <xdr:row>1</xdr:row>
      <xdr:rowOff>48592</xdr:rowOff>
    </xdr:from>
    <xdr:to>
      <xdr:col>2</xdr:col>
      <xdr:colOff>360002</xdr:colOff>
      <xdr:row>1</xdr:row>
      <xdr:rowOff>721692</xdr:rowOff>
    </xdr:to>
    <xdr:pic>
      <xdr:nvPicPr>
        <xdr:cNvPr id="2" name="Picture 1">
          <a:hlinkClick xmlns:r="http://schemas.openxmlformats.org/officeDocument/2006/relationships" r:id="rId1"/>
          <a:extLst>
            <a:ext uri="{FF2B5EF4-FFF2-40B4-BE49-F238E27FC236}">
              <a16:creationId xmlns:a16="http://schemas.microsoft.com/office/drawing/2014/main" id="{793647CE-7D9C-5C43-952F-3FCE6D9FA683}"/>
            </a:ext>
          </a:extLst>
        </xdr:cNvPr>
        <xdr:cNvPicPr>
          <a:picLocks noChangeAspect="1"/>
        </xdr:cNvPicPr>
      </xdr:nvPicPr>
      <xdr:blipFill>
        <a:blip xmlns:r="http://schemas.openxmlformats.org/officeDocument/2006/relationships" r:embed="rId2"/>
        <a:stretch>
          <a:fillRect/>
        </a:stretch>
      </xdr:blipFill>
      <xdr:spPr>
        <a:xfrm>
          <a:off x="1154043" y="241853"/>
          <a:ext cx="1748333" cy="673100"/>
        </a:xfrm>
        <a:prstGeom prst="rect">
          <a:avLst/>
        </a:prstGeom>
      </xdr:spPr>
    </xdr:pic>
    <xdr:clientData/>
  </xdr:twoCellAnchor>
  <xdr:twoCellAnchor editAs="oneCell">
    <xdr:from>
      <xdr:col>1</xdr:col>
      <xdr:colOff>63500</xdr:colOff>
      <xdr:row>1</xdr:row>
      <xdr:rowOff>48592</xdr:rowOff>
    </xdr:from>
    <xdr:to>
      <xdr:col>2</xdr:col>
      <xdr:colOff>360002</xdr:colOff>
      <xdr:row>1</xdr:row>
      <xdr:rowOff>721692</xdr:rowOff>
    </xdr:to>
    <xdr:pic>
      <xdr:nvPicPr>
        <xdr:cNvPr id="3" name="Picture 2">
          <a:hlinkClick xmlns:r="http://schemas.openxmlformats.org/officeDocument/2006/relationships" r:id="rId1"/>
          <a:extLst>
            <a:ext uri="{FF2B5EF4-FFF2-40B4-BE49-F238E27FC236}">
              <a16:creationId xmlns:a16="http://schemas.microsoft.com/office/drawing/2014/main" id="{A54897D2-2D50-4304-9208-0FE1323F407A}"/>
            </a:ext>
          </a:extLst>
        </xdr:cNvPr>
        <xdr:cNvPicPr>
          <a:picLocks noChangeAspect="1"/>
        </xdr:cNvPicPr>
      </xdr:nvPicPr>
      <xdr:blipFill>
        <a:blip xmlns:r="http://schemas.openxmlformats.org/officeDocument/2006/relationships" r:embed="rId2"/>
        <a:stretch>
          <a:fillRect/>
        </a:stretch>
      </xdr:blipFill>
      <xdr:spPr>
        <a:xfrm>
          <a:off x="1153160" y="239092"/>
          <a:ext cx="1759542" cy="673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63500</xdr:colOff>
      <xdr:row>1</xdr:row>
      <xdr:rowOff>48592</xdr:rowOff>
    </xdr:from>
    <xdr:to>
      <xdr:col>2</xdr:col>
      <xdr:colOff>360002</xdr:colOff>
      <xdr:row>1</xdr:row>
      <xdr:rowOff>721692</xdr:rowOff>
    </xdr:to>
    <xdr:pic>
      <xdr:nvPicPr>
        <xdr:cNvPr id="2" name="Picture 1">
          <a:hlinkClick xmlns:r="http://schemas.openxmlformats.org/officeDocument/2006/relationships" r:id="rId1"/>
          <a:extLst>
            <a:ext uri="{FF2B5EF4-FFF2-40B4-BE49-F238E27FC236}">
              <a16:creationId xmlns:a16="http://schemas.microsoft.com/office/drawing/2014/main" id="{782129F6-0CF4-D64E-908A-2355521596EC}"/>
            </a:ext>
          </a:extLst>
        </xdr:cNvPr>
        <xdr:cNvPicPr>
          <a:picLocks noChangeAspect="1"/>
        </xdr:cNvPicPr>
      </xdr:nvPicPr>
      <xdr:blipFill>
        <a:blip xmlns:r="http://schemas.openxmlformats.org/officeDocument/2006/relationships" r:embed="rId2"/>
        <a:stretch>
          <a:fillRect/>
        </a:stretch>
      </xdr:blipFill>
      <xdr:spPr>
        <a:xfrm>
          <a:off x="1155700" y="239092"/>
          <a:ext cx="1745572" cy="673100"/>
        </a:xfrm>
        <a:prstGeom prst="rect">
          <a:avLst/>
        </a:prstGeom>
      </xdr:spPr>
    </xdr:pic>
    <xdr:clientData/>
  </xdr:twoCellAnchor>
  <xdr:twoCellAnchor editAs="oneCell">
    <xdr:from>
      <xdr:col>1</xdr:col>
      <xdr:colOff>63500</xdr:colOff>
      <xdr:row>1</xdr:row>
      <xdr:rowOff>48592</xdr:rowOff>
    </xdr:from>
    <xdr:to>
      <xdr:col>2</xdr:col>
      <xdr:colOff>363812</xdr:colOff>
      <xdr:row>1</xdr:row>
      <xdr:rowOff>721692</xdr:rowOff>
    </xdr:to>
    <xdr:pic>
      <xdr:nvPicPr>
        <xdr:cNvPr id="3" name="Picture 2">
          <a:hlinkClick xmlns:r="http://schemas.openxmlformats.org/officeDocument/2006/relationships" r:id="rId1"/>
          <a:extLst>
            <a:ext uri="{FF2B5EF4-FFF2-40B4-BE49-F238E27FC236}">
              <a16:creationId xmlns:a16="http://schemas.microsoft.com/office/drawing/2014/main" id="{A10C09CC-4615-4DDB-B87F-FC74003E8F36}"/>
            </a:ext>
          </a:extLst>
        </xdr:cNvPr>
        <xdr:cNvPicPr>
          <a:picLocks noChangeAspect="1"/>
        </xdr:cNvPicPr>
      </xdr:nvPicPr>
      <xdr:blipFill>
        <a:blip xmlns:r="http://schemas.openxmlformats.org/officeDocument/2006/relationships" r:embed="rId2"/>
        <a:stretch>
          <a:fillRect/>
        </a:stretch>
      </xdr:blipFill>
      <xdr:spPr>
        <a:xfrm>
          <a:off x="1153160" y="239092"/>
          <a:ext cx="1763352" cy="6731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63500</xdr:colOff>
      <xdr:row>1</xdr:row>
      <xdr:rowOff>48592</xdr:rowOff>
    </xdr:from>
    <xdr:to>
      <xdr:col>2</xdr:col>
      <xdr:colOff>363812</xdr:colOff>
      <xdr:row>1</xdr:row>
      <xdr:rowOff>721692</xdr:rowOff>
    </xdr:to>
    <xdr:pic>
      <xdr:nvPicPr>
        <xdr:cNvPr id="2" name="Picture 1">
          <a:hlinkClick xmlns:r="http://schemas.openxmlformats.org/officeDocument/2006/relationships" r:id="rId1"/>
          <a:extLst>
            <a:ext uri="{FF2B5EF4-FFF2-40B4-BE49-F238E27FC236}">
              <a16:creationId xmlns:a16="http://schemas.microsoft.com/office/drawing/2014/main" id="{B9B2AF5B-464A-A947-8637-0F2DFF053852}"/>
            </a:ext>
          </a:extLst>
        </xdr:cNvPr>
        <xdr:cNvPicPr>
          <a:picLocks noChangeAspect="1"/>
        </xdr:cNvPicPr>
      </xdr:nvPicPr>
      <xdr:blipFill>
        <a:blip xmlns:r="http://schemas.openxmlformats.org/officeDocument/2006/relationships" r:embed="rId2"/>
        <a:stretch>
          <a:fillRect/>
        </a:stretch>
      </xdr:blipFill>
      <xdr:spPr>
        <a:xfrm>
          <a:off x="1155700" y="239092"/>
          <a:ext cx="1745572" cy="673100"/>
        </a:xfrm>
        <a:prstGeom prst="rect">
          <a:avLst/>
        </a:prstGeom>
      </xdr:spPr>
    </xdr:pic>
    <xdr:clientData/>
  </xdr:twoCellAnchor>
  <xdr:twoCellAnchor editAs="oneCell">
    <xdr:from>
      <xdr:col>1</xdr:col>
      <xdr:colOff>63500</xdr:colOff>
      <xdr:row>1</xdr:row>
      <xdr:rowOff>48592</xdr:rowOff>
    </xdr:from>
    <xdr:to>
      <xdr:col>2</xdr:col>
      <xdr:colOff>360002</xdr:colOff>
      <xdr:row>1</xdr:row>
      <xdr:rowOff>721692</xdr:rowOff>
    </xdr:to>
    <xdr:pic>
      <xdr:nvPicPr>
        <xdr:cNvPr id="3" name="Picture 2">
          <a:hlinkClick xmlns:r="http://schemas.openxmlformats.org/officeDocument/2006/relationships" r:id="rId1"/>
          <a:extLst>
            <a:ext uri="{FF2B5EF4-FFF2-40B4-BE49-F238E27FC236}">
              <a16:creationId xmlns:a16="http://schemas.microsoft.com/office/drawing/2014/main" id="{DC0439EC-5616-4B54-A295-205C8D0D1831}"/>
            </a:ext>
          </a:extLst>
        </xdr:cNvPr>
        <xdr:cNvPicPr>
          <a:picLocks noChangeAspect="1"/>
        </xdr:cNvPicPr>
      </xdr:nvPicPr>
      <xdr:blipFill>
        <a:blip xmlns:r="http://schemas.openxmlformats.org/officeDocument/2006/relationships" r:embed="rId2"/>
        <a:stretch>
          <a:fillRect/>
        </a:stretch>
      </xdr:blipFill>
      <xdr:spPr>
        <a:xfrm>
          <a:off x="1153160" y="239092"/>
          <a:ext cx="1759542" cy="673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567606-E3E0-4541-A7AC-01E95AB9F601}" name="Table1" displayName="Table1" ref="B14:H42" totalsRowShown="0" headerRowDxfId="23" dataDxfId="21" headerRowBorderDxfId="22" tableBorderDxfId="20">
  <autoFilter ref="B14:H42" xr:uid="{4D567606-E3E0-4541-A7AC-01E95AB9F601}"/>
  <tableColumns count="7">
    <tableColumn id="1" xr3:uid="{07F9CE1A-1046-47BA-B96C-5AEA7A7CE110}" name="ΑΡΙΘΜΟΣ ΕΚΘΕΣΗΣ_x000a_ΕΣΩΤΕΡΙΚΗΣ ΑΝΑΦΟΡΑΣ" dataDxfId="19"/>
    <tableColumn id="2" xr3:uid="{9508A84B-E2D1-449B-A49F-24361C1CED21}" name="ΗΜΕΡΟΜΗΝΙΑ ΥΠΟΒΟΛΗΣ_x000a_ΕΣΩΤΕΡΙΚΗΣ ΑΝΑΦΟΡΑΣ" dataDxfId="18"/>
    <tableColumn id="4" xr3:uid="{4E5269BD-455B-4814-AC3F-756F1C3D8D53}" name="ΑΔΕΙΑ ΠΡΑΚΤΟΡΑ ΚΑΙ ΠΡΑΚΤΟΡΕΙΟΥ" dataDxfId="17"/>
    <tableColumn id="5" xr3:uid="{46F87D2C-B213-4A9A-9827-2B1DF666943C}" name="ΕΠΑΡΧΙΑ" dataDxfId="16"/>
    <tableColumn id="6" xr3:uid="{CBEB1FD9-9D9C-4B93-9B81-48074C26207D}" name="ΥΠΟΒΛΗΘΗΚΕ_x000a_ΣΤΗΝ ΜΟΚΑΣ;" dataDxfId="15"/>
    <tableColumn id="7" xr3:uid="{BC27AEA4-9AEB-48E3-B1F3-4737A78E339C}" name="ΗΜΕΡΟΜΗΝΙΑ ΥΠΟΒΟΛΗΣ_x000a_ΣΤΗΝ ΜΟΚΑΣ" dataDxfId="14"/>
    <tableColumn id="8" xr3:uid="{893B77AC-A47D-4FFF-AD61-FD503CEF475A}" name="ΣΧΟΛΙΑ ΠΑΡΟΧΟΥ" dataDxfId="13"/>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7DCB3-618D-A145-9CB9-F4B6CB9E1C45}">
  <sheetPr>
    <tabColor rgb="FFFFC000"/>
  </sheetPr>
  <dimension ref="A1:X39"/>
  <sheetViews>
    <sheetView tabSelected="1" zoomScale="70" zoomScaleNormal="70" workbookViewId="0">
      <selection activeCell="C6" sqref="C6"/>
    </sheetView>
  </sheetViews>
  <sheetFormatPr defaultColWidth="11" defaultRowHeight="15.6"/>
  <cols>
    <col min="1" max="1" width="43.796875" style="3" customWidth="1"/>
    <col min="2" max="2" width="20" customWidth="1"/>
    <col min="3" max="3" width="78.5" customWidth="1"/>
    <col min="4" max="4" width="21.5" customWidth="1"/>
    <col min="5" max="5" width="17.796875" customWidth="1"/>
    <col min="6" max="6" width="11.296875" customWidth="1"/>
    <col min="11" max="11" width="101.69921875" style="3" customWidth="1"/>
    <col min="12" max="24" width="118.19921875" style="3" customWidth="1"/>
  </cols>
  <sheetData>
    <row r="1" spans="2:13" s="3" customFormat="1" ht="253.05" customHeight="1"/>
    <row r="2" spans="2:13" s="3" customFormat="1" ht="64.05" customHeight="1">
      <c r="E2" s="75" t="s">
        <v>429</v>
      </c>
    </row>
    <row r="3" spans="2:13" s="3" customFormat="1" ht="19.95" customHeight="1">
      <c r="B3" s="6"/>
      <c r="C3" s="6"/>
      <c r="D3" s="6"/>
      <c r="E3" s="6"/>
    </row>
    <row r="4" spans="2:13" s="3" customFormat="1" ht="19.95" customHeight="1">
      <c r="B4" s="7"/>
      <c r="C4" s="7"/>
      <c r="D4" s="7"/>
      <c r="E4" s="7"/>
    </row>
    <row r="5" spans="2:13" s="3" customFormat="1" ht="19.95" customHeight="1"/>
    <row r="6" spans="2:13" s="3" customFormat="1" ht="19.95" customHeight="1">
      <c r="B6" s="27" t="s">
        <v>82</v>
      </c>
      <c r="C6" s="17" t="s">
        <v>136</v>
      </c>
      <c r="D6" s="27" t="s">
        <v>131</v>
      </c>
      <c r="E6" s="17" t="s">
        <v>142</v>
      </c>
      <c r="F6" s="4"/>
      <c r="G6" s="13"/>
      <c r="L6" s="14"/>
      <c r="M6" s="14"/>
    </row>
    <row r="7" spans="2:13" s="3" customFormat="1" ht="19.95" customHeight="1">
      <c r="B7" s="27" t="s">
        <v>130</v>
      </c>
      <c r="C7" s="17" t="s">
        <v>136</v>
      </c>
      <c r="D7" s="9"/>
      <c r="E7" s="98"/>
      <c r="F7" s="98"/>
      <c r="G7" s="9"/>
      <c r="L7" s="99"/>
      <c r="M7" s="99"/>
    </row>
    <row r="8" spans="2:13" ht="19.95" customHeight="1">
      <c r="B8" s="27" t="s">
        <v>83</v>
      </c>
      <c r="C8" s="17" t="s">
        <v>136</v>
      </c>
      <c r="D8" s="27" t="s">
        <v>132</v>
      </c>
      <c r="E8" s="4" t="s">
        <v>136</v>
      </c>
      <c r="F8" s="35"/>
      <c r="G8" s="9"/>
      <c r="H8" s="3"/>
      <c r="I8" s="3"/>
      <c r="J8" s="3"/>
      <c r="L8" s="15"/>
    </row>
    <row r="9" spans="2:13" ht="19.95" customHeight="1">
      <c r="B9" s="8"/>
      <c r="C9" s="12"/>
      <c r="D9" s="9"/>
      <c r="E9" s="11"/>
      <c r="F9" s="16"/>
      <c r="G9" s="10"/>
      <c r="H9" s="3"/>
      <c r="I9" s="3"/>
      <c r="J9" s="3"/>
      <c r="L9" s="15"/>
    </row>
    <row r="10" spans="2:13" ht="19.95" customHeight="1">
      <c r="B10" s="19"/>
      <c r="C10" s="20"/>
      <c r="D10" s="21"/>
      <c r="E10" s="22"/>
      <c r="F10" s="16"/>
      <c r="G10" s="10"/>
      <c r="H10" s="3"/>
      <c r="I10" s="3"/>
      <c r="J10" s="3"/>
      <c r="L10" s="15"/>
    </row>
    <row r="11" spans="2:13" s="3" customFormat="1" ht="15" customHeight="1">
      <c r="B11" s="8"/>
      <c r="C11" s="12"/>
      <c r="D11" s="9"/>
      <c r="E11" s="11"/>
      <c r="F11" s="16"/>
      <c r="G11" s="10"/>
      <c r="L11" s="15"/>
    </row>
    <row r="12" spans="2:13">
      <c r="B12" s="3"/>
      <c r="C12" s="3"/>
      <c r="D12" s="3"/>
      <c r="E12" s="3"/>
      <c r="F12" s="3"/>
      <c r="G12" s="3"/>
      <c r="H12" s="3"/>
      <c r="I12" s="3"/>
      <c r="J12" s="3"/>
    </row>
    <row r="13" spans="2:13">
      <c r="B13" s="72" t="s">
        <v>223</v>
      </c>
      <c r="C13" s="3"/>
      <c r="D13" s="3"/>
      <c r="E13" s="3"/>
      <c r="F13" s="3"/>
      <c r="G13" s="3"/>
      <c r="H13" s="3"/>
      <c r="I13" s="3"/>
      <c r="J13" s="3"/>
    </row>
    <row r="14" spans="2:13">
      <c r="B14" s="76" t="s">
        <v>224</v>
      </c>
      <c r="C14" s="57"/>
      <c r="D14" s="3"/>
      <c r="E14" s="3"/>
      <c r="F14" s="3"/>
      <c r="G14" s="3"/>
      <c r="H14" s="3"/>
      <c r="I14" s="3"/>
      <c r="J14" s="3"/>
    </row>
    <row r="15" spans="2:13">
      <c r="B15" s="76" t="s">
        <v>222</v>
      </c>
      <c r="C15" s="57"/>
      <c r="D15" s="3"/>
      <c r="E15" s="3"/>
      <c r="F15" s="3"/>
      <c r="G15" s="3"/>
      <c r="H15" s="3"/>
      <c r="I15" s="3"/>
      <c r="J15" s="3"/>
    </row>
    <row r="16" spans="2:13">
      <c r="B16" s="76" t="s">
        <v>229</v>
      </c>
      <c r="C16" s="57"/>
      <c r="D16" s="3"/>
      <c r="E16" s="3"/>
      <c r="F16" s="3"/>
      <c r="G16" s="3"/>
      <c r="H16" s="3"/>
      <c r="I16" s="3"/>
      <c r="J16" s="3"/>
    </row>
    <row r="17" spans="2:3" s="3" customFormat="1">
      <c r="B17" s="76" t="s">
        <v>225</v>
      </c>
      <c r="C17" s="57"/>
    </row>
    <row r="18" spans="2:3" s="3" customFormat="1">
      <c r="B18" s="76" t="s">
        <v>133</v>
      </c>
      <c r="C18" s="57"/>
    </row>
    <row r="19" spans="2:3" s="3" customFormat="1">
      <c r="B19" s="76" t="s">
        <v>354</v>
      </c>
      <c r="C19" s="57"/>
    </row>
    <row r="20" spans="2:3" s="3" customFormat="1">
      <c r="B20" s="76" t="s">
        <v>135</v>
      </c>
      <c r="C20" s="57"/>
    </row>
    <row r="21" spans="2:3" s="3" customFormat="1"/>
    <row r="22" spans="2:3" s="3" customFormat="1"/>
    <row r="23" spans="2:3" s="3" customFormat="1"/>
    <row r="24" spans="2:3" s="3" customFormat="1"/>
    <row r="25" spans="2:3" s="3" customFormat="1"/>
    <row r="26" spans="2:3" s="3" customFormat="1" ht="280.05" customHeight="1">
      <c r="C26" s="57"/>
    </row>
    <row r="27" spans="2:3" s="3" customFormat="1" ht="280.05" customHeight="1"/>
    <row r="28" spans="2:3" s="3" customFormat="1" ht="280.05" customHeight="1"/>
    <row r="29" spans="2:3" s="3" customFormat="1" ht="280.05" customHeight="1"/>
    <row r="30" spans="2:3" s="3" customFormat="1" ht="280.05" customHeight="1"/>
    <row r="31" spans="2:3" s="3" customFormat="1" ht="280.05" customHeight="1"/>
    <row r="32" spans="2:3" s="3" customFormat="1" ht="280.05" customHeight="1"/>
    <row r="33" s="3" customFormat="1" ht="280.05" customHeight="1"/>
    <row r="34" s="3" customFormat="1" ht="280.05" customHeight="1"/>
    <row r="35" s="3" customFormat="1" ht="280.05" customHeight="1"/>
    <row r="36" s="3" customFormat="1" ht="280.05" customHeight="1"/>
    <row r="37" s="3" customFormat="1" ht="280.05" customHeight="1"/>
    <row r="38" s="3" customFormat="1"/>
    <row r="39" s="3" customFormat="1"/>
  </sheetData>
  <mergeCells count="2">
    <mergeCell ref="E7:F7"/>
    <mergeCell ref="L7:M7"/>
  </mergeCells>
  <hyperlinks>
    <hyperlink ref="B14" location="'ΕΣΩΤΕΡΙΚΗ ΟΡΓΑΝΩΣΗ'!A1" display="&gt;&gt;&gt; Εσωτερική οργάνωση" xr:uid="{EC818968-B810-104F-B9DF-64B23C5FF1EA}"/>
    <hyperlink ref="B15" location="'ΥΠΟΠΤΗ ΔΡΑΣΤΗΡΙΟΤΗΤΑ - ΜΟΚΑΣ'!A1" display="&gt;&gt;&gt; Υποπτη δραστηριότητα και αναφορές στην ΜΟΚΑΣ" xr:uid="{180D9DFA-F15E-534E-87A4-C228837BFD57}"/>
    <hyperlink ref="B17" location="'ΣΥΝΑΛΛΑΓΕΣ ΑΝΩ ΤΩΝ 2.000€'!A1" display="&gt;&gt;&gt; Συναλλαγές άνω των 2.000€" xr:uid="{007612C5-1259-9B4B-8DC3-6CD5E9B7A388}"/>
    <hyperlink ref="B18" location="'ΕΓΓΕΓΡΑΜΜΕΝΟΙ ΠΑΙΚΤΕΣ'!A1" display="&gt;&gt;&gt; Εγγεγραμμένοι παίκτες" xr:uid="{D83F143B-FF57-8448-A62F-0379E17C6415}"/>
    <hyperlink ref="B19" location="'ΕΞ ΑΝΤΙΠΡΟΣΩΠΟΙ'!A1" display="&gt;&gt;&gt; Εξουσιοδοτημένοι αντιπροσώποι" xr:uid="{89BEDA5D-3558-3643-A19E-E75C5D780D4A}"/>
    <hyperlink ref="B20" location="'ΕΚΠΑΙΔΕΥΣΗ ΚΑΙ ΚΑΤΑΡΤΙΣΗ'!A1" display="&gt;&gt;&gt; Εκπαίδευση και κατάρτιση" xr:uid="{0C71E88C-5B29-4C4D-B943-3657845E267C}"/>
    <hyperlink ref="B16" location="'ΠΟΙΝΙΚΕΣ - ΔΙΟΙΚΗΤΙΚΕΣ ΚΥΡΩΣΕΙΣ'!A1" display="&gt;&gt;&gt; Ποινικές / Διοικητικές κυρώσεις" xr:uid="{CF912828-B527-9948-80F0-B00C4ABDA4FD}"/>
  </hyperlinks>
  <pageMargins left="0.7" right="0.7" top="0.75" bottom="0.75" header="0.3" footer="0.3"/>
  <headerFooter>
    <oddFooter>&amp;C_x000D_&amp;1#&amp;"Aptos"&amp;8&amp;K000000 Document classification: NBA Public</oddFooter>
  </headerFooter>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3214944-373E-E745-A231-ABCB18F3F5FA}">
          <x14:formula1>
            <xm:f>SETTINGS!$P$2:$P$19</xm:f>
          </x14:formula1>
          <xm:sqref>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74D4E-4E40-674E-9CB9-358B4C248DC9}">
  <sheetPr>
    <tabColor theme="4" tint="-0.499984740745262"/>
  </sheetPr>
  <dimension ref="A1:O122"/>
  <sheetViews>
    <sheetView zoomScale="70" zoomScaleNormal="70" workbookViewId="0">
      <selection activeCell="D15" sqref="D15:F15"/>
    </sheetView>
  </sheetViews>
  <sheetFormatPr defaultColWidth="11" defaultRowHeight="15.6"/>
  <cols>
    <col min="1" max="1" width="14.296875" style="3" customWidth="1"/>
    <col min="2" max="2" width="19.19921875" customWidth="1"/>
    <col min="3" max="3" width="165.19921875" customWidth="1"/>
    <col min="4" max="4" width="20" customWidth="1"/>
    <col min="5" max="5" width="14.19921875" customWidth="1"/>
    <col min="6" max="6" width="42.19921875" customWidth="1"/>
    <col min="7" max="7" width="1.296875" style="61" customWidth="1"/>
    <col min="8" max="8" width="35.69921875" style="3" customWidth="1"/>
    <col min="9" max="9" width="11" style="3"/>
    <col min="10" max="13" width="131.796875" style="3" customWidth="1"/>
    <col min="14" max="14" width="94.296875" style="3" customWidth="1"/>
  </cols>
  <sheetData>
    <row r="1" spans="2:9" s="3" customFormat="1" ht="15" customHeight="1">
      <c r="G1" s="61"/>
    </row>
    <row r="2" spans="2:9" s="3" customFormat="1" ht="64.05" customHeight="1">
      <c r="G2" s="61"/>
    </row>
    <row r="3" spans="2:9" s="3" customFormat="1" ht="15" customHeight="1">
      <c r="B3" s="126"/>
      <c r="C3" s="126"/>
      <c r="D3" s="126"/>
      <c r="E3" s="126"/>
      <c r="F3" s="126"/>
      <c r="G3" s="61"/>
    </row>
    <row r="4" spans="2:9" s="3" customFormat="1" ht="15" customHeight="1">
      <c r="B4" s="127"/>
      <c r="C4" s="127"/>
      <c r="D4" s="127"/>
      <c r="E4" s="127"/>
      <c r="F4" s="127"/>
      <c r="G4" s="61"/>
    </row>
    <row r="5" spans="2:9" s="3" customFormat="1" ht="15" customHeight="1">
      <c r="G5" s="61"/>
    </row>
    <row r="6" spans="2:9" s="3" customFormat="1" ht="15" customHeight="1">
      <c r="B6" s="27" t="s">
        <v>82</v>
      </c>
      <c r="C6" s="17" t="str">
        <f>IF(ΕΞΩΦΥΛΛΟ!C6="(Συμπληρώστε εδώ)","(Συμπληρώστε στο ΕΞΩΦΥΛΛΟ)",ΕΞΩΦΥΛΛΟ!C6)</f>
        <v>(Συμπληρώστε στο ΕΞΩΦΥΛΛΟ)</v>
      </c>
      <c r="D6" s="4"/>
      <c r="E6" s="67" t="s">
        <v>131</v>
      </c>
      <c r="F6" s="17" t="str">
        <f>IF(ΕΞΩΦΥΛΛΟ!E6="(Επιλέξτε έτος)","(Συμπληρώστε στο ΕΞΩΦΥΛΛΟ)",ΕΞΩΦΥΛΛΟ!E6)</f>
        <v>(Συμπληρώστε στο ΕΞΩΦΥΛΛΟ)</v>
      </c>
      <c r="G6" s="61"/>
      <c r="H6" s="14"/>
      <c r="I6" s="14"/>
    </row>
    <row r="7" spans="2:9" s="3" customFormat="1" ht="15" customHeight="1">
      <c r="B7" s="27" t="s">
        <v>130</v>
      </c>
      <c r="C7" s="17" t="str">
        <f>IF(ΕΞΩΦΥΛΛΟ!C7="(Συμπληρώστε εδώ)","(Συμπληρώστε στο ΕΞΩΦΥΛΛΟ)",ΕΞΩΦΥΛΛΟ!C7)</f>
        <v>(Συμπληρώστε στο ΕΞΩΦΥΛΛΟ)</v>
      </c>
      <c r="E7" s="18"/>
      <c r="F7" s="17"/>
      <c r="G7" s="61"/>
      <c r="H7" s="99"/>
      <c r="I7" s="99"/>
    </row>
    <row r="8" spans="2:9" ht="15" customHeight="1">
      <c r="B8" s="27" t="s">
        <v>83</v>
      </c>
      <c r="C8" s="17" t="str">
        <f>IF(ΕΞΩΦΥΛΛΟ!C8="(Συμπληρώστε εδώ)","(Συμπληρώστε στο ΕΞΩΦΥΛΛΟ)",ΕΞΩΦΥΛΛΟ!C8)</f>
        <v>(Συμπληρώστε στο ΕΞΩΦΥΛΛΟ)</v>
      </c>
      <c r="D8" s="4"/>
      <c r="E8" s="69" t="s">
        <v>132</v>
      </c>
      <c r="F8" s="97" t="str">
        <f>IF(ΕΞΩΦΥΛΛΟ!E8="(Συμπληρώστε εδώ)","(Συμπληρώστε στο ΕΞΩΦΥΛΛΟ)",ΕΞΩΦΥΛΛΟ!E8)</f>
        <v>(Συμπληρώστε στο ΕΞΩΦΥΛΛΟ)</v>
      </c>
      <c r="H8" s="15"/>
    </row>
    <row r="9" spans="2:9" ht="15" customHeight="1">
      <c r="B9" s="8"/>
      <c r="C9" s="12"/>
      <c r="D9" s="10"/>
      <c r="E9" s="68"/>
      <c r="F9" s="70"/>
      <c r="H9" s="15"/>
    </row>
    <row r="10" spans="2:9" ht="15" customHeight="1">
      <c r="B10" s="128"/>
      <c r="C10" s="128"/>
      <c r="D10" s="128"/>
      <c r="E10" s="128"/>
      <c r="F10" s="128"/>
      <c r="H10" s="15"/>
    </row>
    <row r="11" spans="2:9" s="3" customFormat="1" ht="39" customHeight="1">
      <c r="B11" s="8"/>
      <c r="C11" s="12"/>
      <c r="D11" s="10"/>
      <c r="E11" s="16"/>
      <c r="F11" s="10"/>
      <c r="G11" s="61"/>
      <c r="H11" s="15"/>
    </row>
    <row r="12" spans="2:9" ht="31.05" customHeight="1">
      <c r="B12" s="54" t="s">
        <v>218</v>
      </c>
      <c r="C12" s="17"/>
      <c r="D12" s="3"/>
      <c r="E12" s="18"/>
      <c r="F12" s="3"/>
    </row>
    <row r="13" spans="2:9" ht="18">
      <c r="B13" s="3"/>
      <c r="C13" s="3"/>
      <c r="D13" s="3"/>
      <c r="E13" s="3"/>
      <c r="F13" s="3"/>
      <c r="H13" s="43"/>
    </row>
    <row r="14" spans="2:9" ht="30" customHeight="1">
      <c r="B14" s="115" t="s">
        <v>217</v>
      </c>
      <c r="C14" s="116"/>
      <c r="D14" s="116"/>
      <c r="E14" s="116"/>
      <c r="F14" s="117"/>
      <c r="H14" s="33"/>
    </row>
    <row r="15" spans="2:9" ht="30" customHeight="1">
      <c r="B15" s="37" t="s">
        <v>2</v>
      </c>
      <c r="C15" s="29" t="s">
        <v>12</v>
      </c>
      <c r="D15" s="118" t="s">
        <v>14</v>
      </c>
      <c r="E15" s="119"/>
      <c r="F15" s="120"/>
      <c r="G15" s="61" t="str">
        <f>IF((D15=("ΠΑΡΑΚΑΛΩ ΕΠΙΛΕΞΤΕ")),"1",(IF((D15=("[ΣΥΜΠΛΗΡΩΣΤΕ ΕΔΩ]")),"1","2")))</f>
        <v>1</v>
      </c>
      <c r="H15" s="33"/>
    </row>
    <row r="16" spans="2:9" ht="30" customHeight="1">
      <c r="B16" s="24" t="s">
        <v>81</v>
      </c>
      <c r="C16" s="65" t="s">
        <v>80</v>
      </c>
      <c r="D16" s="121" t="s">
        <v>15</v>
      </c>
      <c r="E16" s="122"/>
      <c r="F16" s="123"/>
      <c r="G16" s="61" t="str">
        <f t="shared" ref="G16:G25" si="0">IF((D16=("ΠΑΡΑΚΑΛΩ ΕΠΙΛΕΞΤΕ")),"1",(IF((D16=("[ΣΥΜΠΛΗΡΩΣΤΕ ΕΔΩ]")),"1","2")))</f>
        <v>1</v>
      </c>
      <c r="H16" s="33"/>
    </row>
    <row r="17" spans="2:8" ht="30" customHeight="1">
      <c r="B17" s="37" t="s">
        <v>61</v>
      </c>
      <c r="C17" s="26" t="s">
        <v>11</v>
      </c>
      <c r="D17" s="118" t="s">
        <v>14</v>
      </c>
      <c r="E17" s="119"/>
      <c r="F17" s="120"/>
      <c r="G17" s="61" t="str">
        <f t="shared" si="0"/>
        <v>1</v>
      </c>
      <c r="H17" s="33"/>
    </row>
    <row r="18" spans="2:8" ht="30" customHeight="1">
      <c r="B18" s="24" t="s">
        <v>252</v>
      </c>
      <c r="C18" s="65" t="s">
        <v>430</v>
      </c>
      <c r="D18" s="121" t="s">
        <v>15</v>
      </c>
      <c r="E18" s="122"/>
      <c r="F18" s="123"/>
      <c r="G18" s="61" t="str">
        <f t="shared" si="0"/>
        <v>1</v>
      </c>
      <c r="H18" s="33"/>
    </row>
    <row r="19" spans="2:8" ht="30" customHeight="1">
      <c r="B19" s="86" t="s">
        <v>62</v>
      </c>
      <c r="C19" s="2" t="s">
        <v>431</v>
      </c>
      <c r="D19" s="118" t="s">
        <v>14</v>
      </c>
      <c r="E19" s="119"/>
      <c r="F19" s="120"/>
      <c r="G19" s="61" t="str">
        <f t="shared" si="0"/>
        <v>1</v>
      </c>
    </row>
    <row r="20" spans="2:8" ht="30" customHeight="1">
      <c r="B20" s="24" t="s">
        <v>258</v>
      </c>
      <c r="C20" s="65" t="s">
        <v>264</v>
      </c>
      <c r="D20" s="121" t="s">
        <v>15</v>
      </c>
      <c r="E20" s="122"/>
      <c r="F20" s="123"/>
      <c r="G20" s="61" t="str">
        <f t="shared" si="0"/>
        <v>1</v>
      </c>
    </row>
    <row r="21" spans="2:8" ht="30" customHeight="1">
      <c r="B21" s="24" t="s">
        <v>259</v>
      </c>
      <c r="C21" s="65" t="s">
        <v>265</v>
      </c>
      <c r="D21" s="129" t="s">
        <v>14</v>
      </c>
      <c r="E21" s="130"/>
      <c r="F21" s="131"/>
      <c r="G21" s="62" t="str">
        <f>IF((D21=("ΠΑΡΑΚΑΛΩ ΕΠΙΛΕΞΤΕ")),"1",(IF((D21=("[ΣΥΜΠΛΗΡΩΣΤΕ ΕΔΩ]")),"1","2")))</f>
        <v>1</v>
      </c>
    </row>
    <row r="22" spans="2:8" ht="49.95" customHeight="1">
      <c r="B22" s="86" t="s">
        <v>63</v>
      </c>
      <c r="C22" s="1" t="s">
        <v>13</v>
      </c>
      <c r="D22" s="118" t="s">
        <v>14</v>
      </c>
      <c r="E22" s="119"/>
      <c r="F22" s="120"/>
      <c r="G22" s="61" t="str">
        <f t="shared" si="0"/>
        <v>1</v>
      </c>
    </row>
    <row r="23" spans="2:8" ht="30" customHeight="1">
      <c r="B23" s="24" t="s">
        <v>253</v>
      </c>
      <c r="C23" s="65" t="s">
        <v>263</v>
      </c>
      <c r="D23" s="121" t="s">
        <v>15</v>
      </c>
      <c r="E23" s="122"/>
      <c r="F23" s="123"/>
      <c r="G23" s="61" t="str">
        <f t="shared" si="0"/>
        <v>1</v>
      </c>
    </row>
    <row r="24" spans="2:8" ht="30" customHeight="1">
      <c r="B24" s="24" t="s">
        <v>254</v>
      </c>
      <c r="C24" s="65" t="s">
        <v>262</v>
      </c>
      <c r="D24" s="129" t="s">
        <v>14</v>
      </c>
      <c r="E24" s="130"/>
      <c r="F24" s="131"/>
      <c r="G24" s="61" t="str">
        <f t="shared" si="0"/>
        <v>1</v>
      </c>
    </row>
    <row r="25" spans="2:8" ht="30" customHeight="1">
      <c r="B25" s="24" t="s">
        <v>260</v>
      </c>
      <c r="C25" s="65" t="s">
        <v>261</v>
      </c>
      <c r="D25" s="121" t="s">
        <v>15</v>
      </c>
      <c r="E25" s="122"/>
      <c r="F25" s="123"/>
      <c r="G25" s="61" t="str">
        <f t="shared" si="0"/>
        <v>1</v>
      </c>
    </row>
    <row r="26" spans="2:8">
      <c r="B26" s="3"/>
      <c r="C26" s="3"/>
      <c r="D26" s="3"/>
      <c r="E26" s="3"/>
      <c r="F26" s="3"/>
    </row>
    <row r="27" spans="2:8">
      <c r="B27" s="3"/>
      <c r="C27" s="3"/>
      <c r="D27" s="3"/>
      <c r="E27" s="3"/>
      <c r="F27" s="3"/>
    </row>
    <row r="28" spans="2:8" ht="28.95" customHeight="1">
      <c r="B28" s="115" t="s">
        <v>209</v>
      </c>
      <c r="C28" s="116"/>
      <c r="D28" s="116"/>
      <c r="E28" s="116"/>
      <c r="F28" s="117"/>
      <c r="H28" s="33"/>
    </row>
    <row r="29" spans="2:8" ht="28.95" customHeight="1">
      <c r="B29" s="26" t="s">
        <v>3</v>
      </c>
      <c r="C29" s="1" t="s">
        <v>16</v>
      </c>
      <c r="D29" s="124" t="s">
        <v>14</v>
      </c>
      <c r="E29" s="124"/>
      <c r="F29" s="124"/>
      <c r="G29" s="61" t="str">
        <f>IF((D29=("ΠΑΡΑΚΑΛΩ ΕΠΙΛΕΞΤΕ")),"1",(IF((D29=("[ΣΥΜΠΛΗΡΩΣΤΕ ΕΔΩ]")),"1","2")))</f>
        <v>1</v>
      </c>
      <c r="H29" s="33"/>
    </row>
    <row r="30" spans="2:8" ht="28.95" customHeight="1">
      <c r="B30" s="86" t="s">
        <v>250</v>
      </c>
      <c r="C30" s="65" t="s">
        <v>17</v>
      </c>
      <c r="D30" s="104" t="s">
        <v>15</v>
      </c>
      <c r="E30" s="104"/>
      <c r="F30" s="104"/>
      <c r="G30" s="61" t="str">
        <f t="shared" ref="G30:G40" si="1">IF((D30=("ΠΑΡΑΚΑΛΩ ΕΠΙΛΕΞΤΕ")),"1",(IF((D30=("[ΣΥΜΠΛΗΡΩΣΤΕ ΕΔΩ]")),"1","2")))</f>
        <v>1</v>
      </c>
    </row>
    <row r="31" spans="2:8" ht="28.95" customHeight="1">
      <c r="B31" s="26" t="s">
        <v>64</v>
      </c>
      <c r="C31" s="2" t="s">
        <v>18</v>
      </c>
      <c r="D31" s="124" t="s">
        <v>14</v>
      </c>
      <c r="E31" s="124"/>
      <c r="F31" s="124"/>
      <c r="G31" s="61" t="str">
        <f t="shared" si="1"/>
        <v>1</v>
      </c>
    </row>
    <row r="32" spans="2:8" ht="28.95" customHeight="1">
      <c r="B32" s="24" t="s">
        <v>205</v>
      </c>
      <c r="C32" s="65" t="s">
        <v>17</v>
      </c>
      <c r="D32" s="104" t="s">
        <v>15</v>
      </c>
      <c r="E32" s="104"/>
      <c r="F32" s="104"/>
      <c r="G32" s="61" t="str">
        <f t="shared" si="1"/>
        <v>1</v>
      </c>
    </row>
    <row r="33" spans="2:7" ht="28.95" customHeight="1">
      <c r="B33" s="26" t="s">
        <v>206</v>
      </c>
      <c r="C33" s="2" t="s">
        <v>432</v>
      </c>
      <c r="D33" s="124" t="s">
        <v>14</v>
      </c>
      <c r="E33" s="124"/>
      <c r="F33" s="124"/>
      <c r="G33" s="61" t="str">
        <f t="shared" si="1"/>
        <v>1</v>
      </c>
    </row>
    <row r="34" spans="2:7" ht="28.95" customHeight="1">
      <c r="B34" s="26" t="s">
        <v>207</v>
      </c>
      <c r="C34" s="1" t="s">
        <v>257</v>
      </c>
      <c r="D34" s="124" t="s">
        <v>14</v>
      </c>
      <c r="E34" s="124"/>
      <c r="F34" s="124"/>
      <c r="G34" s="61" t="str">
        <f t="shared" si="1"/>
        <v>1</v>
      </c>
    </row>
    <row r="35" spans="2:7" ht="28.95" customHeight="1">
      <c r="B35" s="26" t="s">
        <v>208</v>
      </c>
      <c r="C35" s="1" t="s">
        <v>19</v>
      </c>
      <c r="D35" s="124" t="s">
        <v>14</v>
      </c>
      <c r="E35" s="124"/>
      <c r="F35" s="124"/>
      <c r="G35" s="61" t="str">
        <f t="shared" si="1"/>
        <v>1</v>
      </c>
    </row>
    <row r="36" spans="2:7" ht="28.95" customHeight="1">
      <c r="B36" s="24" t="s">
        <v>99</v>
      </c>
      <c r="C36" s="65" t="s">
        <v>210</v>
      </c>
      <c r="D36" s="104" t="s">
        <v>15</v>
      </c>
      <c r="E36" s="104"/>
      <c r="F36" s="104"/>
      <c r="G36" s="61" t="str">
        <f t="shared" si="1"/>
        <v>1</v>
      </c>
    </row>
    <row r="37" spans="2:7" ht="28.95" customHeight="1">
      <c r="B37" s="26" t="s">
        <v>97</v>
      </c>
      <c r="C37" s="5" t="s">
        <v>211</v>
      </c>
      <c r="D37" s="124" t="s">
        <v>14</v>
      </c>
      <c r="E37" s="124"/>
      <c r="F37" s="124"/>
      <c r="G37" s="61" t="str">
        <f t="shared" si="1"/>
        <v>1</v>
      </c>
    </row>
    <row r="38" spans="2:7" ht="28.95" customHeight="1">
      <c r="B38" s="24" t="s">
        <v>98</v>
      </c>
      <c r="C38" s="65" t="s">
        <v>212</v>
      </c>
      <c r="D38" s="104" t="s">
        <v>15</v>
      </c>
      <c r="E38" s="104"/>
      <c r="F38" s="104"/>
      <c r="G38" s="61" t="str">
        <f t="shared" si="1"/>
        <v>1</v>
      </c>
    </row>
    <row r="39" spans="2:7" ht="28.95" customHeight="1">
      <c r="B39" s="26" t="s">
        <v>100</v>
      </c>
      <c r="C39" s="2" t="s">
        <v>213</v>
      </c>
      <c r="D39" s="124" t="s">
        <v>14</v>
      </c>
      <c r="E39" s="124"/>
      <c r="F39" s="124"/>
      <c r="G39" s="61" t="str">
        <f>IF((D39=("ΠΑΡΑΚΑΛΩ ΕΠΙΛΕΞΤΕ")),"1",(IF((D39=("[ΣΥΜΠΛΗΡΩΣΤΕ ΕΔΩ]")),"1","2")))</f>
        <v>1</v>
      </c>
    </row>
    <row r="40" spans="2:7" ht="28.95" customHeight="1">
      <c r="B40" s="84" t="s">
        <v>188</v>
      </c>
      <c r="C40" s="65" t="s">
        <v>214</v>
      </c>
      <c r="D40" s="104" t="s">
        <v>15</v>
      </c>
      <c r="E40" s="104"/>
      <c r="F40" s="104"/>
      <c r="G40" s="61" t="str">
        <f t="shared" si="1"/>
        <v>1</v>
      </c>
    </row>
    <row r="41" spans="2:7" ht="28.95" customHeight="1">
      <c r="B41" s="3"/>
      <c r="D41" s="3"/>
      <c r="E41" s="3"/>
      <c r="F41" s="3"/>
    </row>
    <row r="42" spans="2:7" ht="28.95" customHeight="1">
      <c r="B42" s="125" t="s">
        <v>199</v>
      </c>
      <c r="C42" s="125"/>
      <c r="D42" s="125"/>
      <c r="E42" s="125"/>
      <c r="F42" s="125"/>
      <c r="G42" s="100" t="str">
        <f>IF(SUM(G44:G102)&lt;0.1,"1","2")</f>
        <v>1</v>
      </c>
    </row>
    <row r="43" spans="2:7" ht="28.95" customHeight="1">
      <c r="B43" s="26" t="s">
        <v>4</v>
      </c>
      <c r="C43" s="1" t="s">
        <v>227</v>
      </c>
      <c r="D43" s="105"/>
      <c r="E43" s="106"/>
      <c r="F43" s="107"/>
      <c r="G43" s="100"/>
    </row>
    <row r="44" spans="2:7" ht="30" customHeight="1">
      <c r="B44" s="108"/>
      <c r="C44" s="65" t="s">
        <v>30</v>
      </c>
      <c r="D44" s="104" t="s">
        <v>14</v>
      </c>
      <c r="E44" s="104"/>
      <c r="F44" s="104"/>
      <c r="G44" s="61" t="str">
        <f>IF((D44=("ΠΑΡΑΚΑΛΩ ΕΠΙΛΕΞΤΕ")),"1",(IF((D29=("[ΣΥΜΠΛΗΡΩΣΤΕ ΕΔΩ]")),"1","2")))</f>
        <v>1</v>
      </c>
    </row>
    <row r="45" spans="2:7" ht="30" customHeight="1">
      <c r="B45" s="109"/>
      <c r="C45" s="65" t="s">
        <v>31</v>
      </c>
      <c r="D45" s="104" t="s">
        <v>14</v>
      </c>
      <c r="E45" s="104"/>
      <c r="F45" s="104"/>
      <c r="G45" s="61" t="str">
        <f t="shared" ref="G45:G50" si="2">IF((D45=("ΠΑΡΑΚΑΛΩ ΕΠΙΛΕΞΤΕ")),"1",(IF((D30=("[ΣΥΜΠΛΗΡΩΣΤΕ ΕΔΩ]")),"1","2")))</f>
        <v>1</v>
      </c>
    </row>
    <row r="46" spans="2:7" ht="30" customHeight="1">
      <c r="B46" s="109"/>
      <c r="C46" s="65" t="s">
        <v>433</v>
      </c>
      <c r="D46" s="104" t="s">
        <v>14</v>
      </c>
      <c r="E46" s="104"/>
      <c r="F46" s="104"/>
      <c r="G46" s="61" t="str">
        <f t="shared" si="2"/>
        <v>1</v>
      </c>
    </row>
    <row r="47" spans="2:7" ht="30" customHeight="1">
      <c r="B47" s="109"/>
      <c r="C47" s="65" t="s">
        <v>32</v>
      </c>
      <c r="D47" s="104" t="s">
        <v>14</v>
      </c>
      <c r="E47" s="104"/>
      <c r="F47" s="104"/>
      <c r="G47" s="61" t="str">
        <f t="shared" si="2"/>
        <v>1</v>
      </c>
    </row>
    <row r="48" spans="2:7" ht="30" customHeight="1">
      <c r="B48" s="109"/>
      <c r="C48" s="65" t="s">
        <v>33</v>
      </c>
      <c r="D48" s="104" t="s">
        <v>14</v>
      </c>
      <c r="E48" s="104"/>
      <c r="F48" s="104"/>
      <c r="G48" s="61" t="str">
        <f t="shared" si="2"/>
        <v>1</v>
      </c>
    </row>
    <row r="49" spans="2:7" ht="30" customHeight="1">
      <c r="B49" s="109"/>
      <c r="C49" s="65" t="s">
        <v>34</v>
      </c>
      <c r="D49" s="104" t="s">
        <v>14</v>
      </c>
      <c r="E49" s="104"/>
      <c r="F49" s="104"/>
      <c r="G49" s="61" t="str">
        <f t="shared" si="2"/>
        <v>1</v>
      </c>
    </row>
    <row r="50" spans="2:7" ht="30" customHeight="1">
      <c r="B50" s="110"/>
      <c r="C50" s="65" t="s">
        <v>35</v>
      </c>
      <c r="D50" s="104" t="s">
        <v>14</v>
      </c>
      <c r="E50" s="104"/>
      <c r="F50" s="104"/>
      <c r="G50" s="61" t="str">
        <f t="shared" si="2"/>
        <v>1</v>
      </c>
    </row>
    <row r="51" spans="2:7" s="3" customFormat="1" ht="30" customHeight="1">
      <c r="B51" s="26" t="s">
        <v>5</v>
      </c>
      <c r="C51" s="1" t="s">
        <v>228</v>
      </c>
      <c r="D51" s="105"/>
      <c r="E51" s="106"/>
      <c r="F51" s="107"/>
      <c r="G51" s="61"/>
    </row>
    <row r="52" spans="2:7" s="3" customFormat="1" ht="30" customHeight="1">
      <c r="B52" s="108"/>
      <c r="C52" s="65" t="s">
        <v>30</v>
      </c>
      <c r="D52" s="104" t="s">
        <v>14</v>
      </c>
      <c r="E52" s="104"/>
      <c r="F52" s="104"/>
      <c r="G52" s="61" t="str">
        <f>IF((D52=("ΠΑΡΑΚΑΛΩ ΕΠΙΛΕΞΤΕ")),"1",(IF((D52=("[ΣΥΜΠΛΗΡΩΣΤΕ ΕΔΩ]")),"1","2")))</f>
        <v>1</v>
      </c>
    </row>
    <row r="53" spans="2:7" ht="30" customHeight="1">
      <c r="B53" s="109"/>
      <c r="C53" s="65" t="s">
        <v>31</v>
      </c>
      <c r="D53" s="104" t="s">
        <v>14</v>
      </c>
      <c r="E53" s="104"/>
      <c r="F53" s="104"/>
      <c r="G53" s="61" t="str">
        <f t="shared" ref="G53:G60" si="3">IF((D53=("ΠΑΡΑΚΑΛΩ ΕΠΙΛΕΞΤΕ")),"1",(IF((D53=("[ΣΥΜΠΛΗΡΩΣΤΕ ΕΔΩ]")),"1","2")))</f>
        <v>1</v>
      </c>
    </row>
    <row r="54" spans="2:7" ht="30" customHeight="1">
      <c r="B54" s="109"/>
      <c r="C54" s="65" t="s">
        <v>433</v>
      </c>
      <c r="D54" s="104" t="s">
        <v>14</v>
      </c>
      <c r="E54" s="104"/>
      <c r="F54" s="104"/>
      <c r="G54" s="61" t="str">
        <f t="shared" si="3"/>
        <v>1</v>
      </c>
    </row>
    <row r="55" spans="2:7" ht="30" customHeight="1">
      <c r="B55" s="109"/>
      <c r="C55" s="65" t="s">
        <v>32</v>
      </c>
      <c r="D55" s="104" t="s">
        <v>14</v>
      </c>
      <c r="E55" s="104"/>
      <c r="F55" s="104"/>
      <c r="G55" s="61" t="str">
        <f t="shared" si="3"/>
        <v>1</v>
      </c>
    </row>
    <row r="56" spans="2:7" ht="30" customHeight="1">
      <c r="B56" s="109"/>
      <c r="C56" s="65" t="s">
        <v>33</v>
      </c>
      <c r="D56" s="104" t="s">
        <v>14</v>
      </c>
      <c r="E56" s="104"/>
      <c r="F56" s="104"/>
      <c r="G56" s="61" t="str">
        <f t="shared" si="3"/>
        <v>1</v>
      </c>
    </row>
    <row r="57" spans="2:7" ht="30" customHeight="1">
      <c r="B57" s="109"/>
      <c r="C57" s="65" t="s">
        <v>34</v>
      </c>
      <c r="D57" s="104" t="s">
        <v>14</v>
      </c>
      <c r="E57" s="104"/>
      <c r="F57" s="104"/>
      <c r="G57" s="61" t="str">
        <f t="shared" si="3"/>
        <v>1</v>
      </c>
    </row>
    <row r="58" spans="2:7" ht="30" customHeight="1">
      <c r="B58" s="110"/>
      <c r="C58" s="65" t="s">
        <v>35</v>
      </c>
      <c r="D58" s="104" t="s">
        <v>14</v>
      </c>
      <c r="E58" s="104"/>
      <c r="F58" s="104"/>
      <c r="G58" s="61" t="str">
        <f t="shared" si="3"/>
        <v>1</v>
      </c>
    </row>
    <row r="59" spans="2:7" ht="30" customHeight="1">
      <c r="B59" s="26" t="s">
        <v>110</v>
      </c>
      <c r="C59" s="1" t="s">
        <v>20</v>
      </c>
      <c r="D59" s="113" t="s">
        <v>14</v>
      </c>
      <c r="E59" s="113"/>
      <c r="F59" s="113"/>
      <c r="G59" s="61" t="str">
        <f t="shared" si="3"/>
        <v>1</v>
      </c>
    </row>
    <row r="60" spans="2:7" ht="30" customHeight="1">
      <c r="B60" s="26" t="s">
        <v>111</v>
      </c>
      <c r="C60" s="1" t="s">
        <v>21</v>
      </c>
      <c r="D60" s="113" t="s">
        <v>14</v>
      </c>
      <c r="E60" s="113"/>
      <c r="F60" s="113"/>
      <c r="G60" s="61" t="str">
        <f t="shared" si="3"/>
        <v>1</v>
      </c>
    </row>
    <row r="61" spans="2:7" ht="30" customHeight="1">
      <c r="B61" s="26" t="s">
        <v>112</v>
      </c>
      <c r="C61" s="1" t="s">
        <v>22</v>
      </c>
      <c r="D61" s="105"/>
      <c r="E61" s="106"/>
      <c r="F61" s="107"/>
    </row>
    <row r="62" spans="2:7" ht="30" customHeight="1">
      <c r="B62" s="108"/>
      <c r="C62" s="65" t="s">
        <v>29</v>
      </c>
      <c r="D62" s="104" t="s">
        <v>14</v>
      </c>
      <c r="E62" s="104"/>
      <c r="F62" s="104"/>
      <c r="G62" s="61" t="str">
        <f>IF((D62=("ΠΑΡΑΚΑΛΩ ΕΠΙΛΕΞΤΕ")),"1",(IF((D62=("[ΣΥΜΠΛΗΡΩΣΤΕ ΕΔΩ]")),"1","2")))</f>
        <v>1</v>
      </c>
    </row>
    <row r="63" spans="2:7" ht="30" customHeight="1">
      <c r="B63" s="109"/>
      <c r="C63" s="65" t="s">
        <v>434</v>
      </c>
      <c r="D63" s="104" t="s">
        <v>14</v>
      </c>
      <c r="E63" s="104"/>
      <c r="F63" s="104"/>
      <c r="G63" s="61" t="str">
        <f t="shared" ref="G63:G64" si="4">IF((D63=("ΠΑΡΑΚΑΛΩ ΕΠΙΛΕΞΤΕ")),"1",(IF((D63=("[ΣΥΜΠΛΗΡΩΣΤΕ ΕΔΩ]")),"1","2")))</f>
        <v>1</v>
      </c>
    </row>
    <row r="64" spans="2:7" ht="30" customHeight="1">
      <c r="B64" s="110"/>
      <c r="C64" s="65" t="s">
        <v>435</v>
      </c>
      <c r="D64" s="104" t="s">
        <v>14</v>
      </c>
      <c r="E64" s="104"/>
      <c r="F64" s="104"/>
      <c r="G64" s="61" t="str">
        <f t="shared" si="4"/>
        <v>1</v>
      </c>
    </row>
    <row r="65" spans="2:7" ht="30" customHeight="1">
      <c r="B65" s="60" t="s">
        <v>195</v>
      </c>
      <c r="C65" s="1" t="s">
        <v>436</v>
      </c>
      <c r="D65" s="105"/>
      <c r="E65" s="106"/>
      <c r="F65" s="107"/>
    </row>
    <row r="66" spans="2:7" ht="30" customHeight="1">
      <c r="B66" s="108"/>
      <c r="C66" s="65" t="s">
        <v>28</v>
      </c>
      <c r="D66" s="104" t="s">
        <v>14</v>
      </c>
      <c r="E66" s="104"/>
      <c r="F66" s="104"/>
      <c r="G66" s="61" t="str">
        <f>IF((D66=("ΠΑΡΑΚΑΛΩ ΕΠΙΛΕΞΤΕ")),"1",(IF((D66=("[ΣΥΜΠΛΗΡΩΣΤΕ ΕΔΩ]")),"1","2")))</f>
        <v>1</v>
      </c>
    </row>
    <row r="67" spans="2:7" ht="30" customHeight="1">
      <c r="B67" s="110"/>
      <c r="C67" s="65" t="s">
        <v>27</v>
      </c>
      <c r="D67" s="104" t="s">
        <v>14</v>
      </c>
      <c r="E67" s="104"/>
      <c r="F67" s="104"/>
      <c r="G67" s="61" t="str">
        <f t="shared" ref="G67:G70" si="5">IF((D67=("ΠΑΡΑΚΑΛΩ ΕΠΙΛΕΞΤΕ")),"1",(IF((D67=("[ΣΥΜΠΛΗΡΩΣΤΕ ΕΔΩ]")),"1","2")))</f>
        <v>1</v>
      </c>
    </row>
    <row r="68" spans="2:7" ht="30" customHeight="1">
      <c r="B68" s="60" t="s">
        <v>196</v>
      </c>
      <c r="C68" s="26" t="s">
        <v>23</v>
      </c>
      <c r="D68" s="113" t="s">
        <v>14</v>
      </c>
      <c r="E68" s="113"/>
      <c r="F68" s="113"/>
      <c r="G68" s="61" t="str">
        <f t="shared" si="5"/>
        <v>1</v>
      </c>
    </row>
    <row r="69" spans="2:7" ht="30" customHeight="1">
      <c r="B69" s="60" t="s">
        <v>197</v>
      </c>
      <c r="C69" s="29" t="s">
        <v>25</v>
      </c>
      <c r="D69" s="113" t="s">
        <v>14</v>
      </c>
      <c r="E69" s="113"/>
      <c r="F69" s="113"/>
      <c r="G69" s="61" t="str">
        <f t="shared" si="5"/>
        <v>1</v>
      </c>
    </row>
    <row r="70" spans="2:7" ht="30" customHeight="1">
      <c r="B70" s="60" t="s">
        <v>198</v>
      </c>
      <c r="C70" s="29" t="s">
        <v>24</v>
      </c>
      <c r="D70" s="113" t="s">
        <v>14</v>
      </c>
      <c r="E70" s="113"/>
      <c r="F70" s="113"/>
      <c r="G70" s="61" t="str">
        <f t="shared" si="5"/>
        <v>1</v>
      </c>
    </row>
    <row r="71" spans="2:7" ht="30" customHeight="1">
      <c r="B71" s="60" t="s">
        <v>200</v>
      </c>
      <c r="C71" s="1" t="s">
        <v>26</v>
      </c>
      <c r="D71" s="105"/>
      <c r="E71" s="106"/>
      <c r="F71" s="107"/>
    </row>
    <row r="72" spans="2:7" ht="30" customHeight="1">
      <c r="B72" s="108"/>
      <c r="C72" s="65" t="s">
        <v>267</v>
      </c>
      <c r="D72" s="104" t="s">
        <v>14</v>
      </c>
      <c r="E72" s="104"/>
      <c r="F72" s="66" t="s">
        <v>215</v>
      </c>
      <c r="G72" s="61" t="str">
        <f>IF((D72=("ΠΑΡΑΚΑΛΩ ΕΠΙΛΕΞΤΕ")),"1",(IF((D72=("[ΣΥΜΠΛΗΡΩΣΤΕ ΕΔΩ]")),"1","2")))</f>
        <v>1</v>
      </c>
    </row>
    <row r="73" spans="2:7" ht="30" customHeight="1">
      <c r="B73" s="109"/>
      <c r="C73" s="65" t="s">
        <v>268</v>
      </c>
      <c r="D73" s="104" t="s">
        <v>14</v>
      </c>
      <c r="E73" s="104"/>
      <c r="F73" s="104"/>
      <c r="G73" s="61" t="str">
        <f t="shared" ref="G73:G79" si="6">IF((D73=("ΠΑΡΑΚΑΛΩ ΕΠΙΛΕΞΤΕ")),"1",(IF((D73=("[ΣΥΜΠΛΗΡΩΣΤΕ ΕΔΩ]")),"1","2")))</f>
        <v>1</v>
      </c>
    </row>
    <row r="74" spans="2:7" ht="30" customHeight="1">
      <c r="B74" s="109"/>
      <c r="C74" s="65" t="s">
        <v>269</v>
      </c>
      <c r="D74" s="104" t="s">
        <v>14</v>
      </c>
      <c r="E74" s="104"/>
      <c r="F74" s="104"/>
      <c r="G74" s="61" t="str">
        <f t="shared" si="6"/>
        <v>1</v>
      </c>
    </row>
    <row r="75" spans="2:7" ht="30" customHeight="1">
      <c r="B75" s="109"/>
      <c r="C75" s="65" t="s">
        <v>39</v>
      </c>
      <c r="D75" s="104" t="s">
        <v>14</v>
      </c>
      <c r="E75" s="104"/>
      <c r="F75" s="104"/>
      <c r="G75" s="61" t="str">
        <f t="shared" si="6"/>
        <v>1</v>
      </c>
    </row>
    <row r="76" spans="2:7" ht="30" customHeight="1">
      <c r="B76" s="109"/>
      <c r="C76" s="65" t="s">
        <v>36</v>
      </c>
      <c r="D76" s="104" t="s">
        <v>14</v>
      </c>
      <c r="E76" s="104"/>
      <c r="F76" s="104"/>
      <c r="G76" s="61" t="str">
        <f t="shared" si="6"/>
        <v>1</v>
      </c>
    </row>
    <row r="77" spans="2:7" ht="30" customHeight="1">
      <c r="B77" s="109"/>
      <c r="C77" s="65" t="s">
        <v>37</v>
      </c>
      <c r="D77" s="104" t="s">
        <v>14</v>
      </c>
      <c r="E77" s="104"/>
      <c r="F77" s="104"/>
      <c r="G77" s="61" t="str">
        <f t="shared" si="6"/>
        <v>1</v>
      </c>
    </row>
    <row r="78" spans="2:7" ht="30" customHeight="1">
      <c r="B78" s="109"/>
      <c r="C78" s="65" t="s">
        <v>38</v>
      </c>
      <c r="D78" s="104" t="s">
        <v>14</v>
      </c>
      <c r="E78" s="104"/>
      <c r="F78" s="104"/>
      <c r="G78" s="61" t="str">
        <f t="shared" si="6"/>
        <v>1</v>
      </c>
    </row>
    <row r="79" spans="2:7" ht="30" customHeight="1">
      <c r="B79" s="110"/>
      <c r="C79" s="65" t="s">
        <v>40</v>
      </c>
      <c r="D79" s="104" t="s">
        <v>14</v>
      </c>
      <c r="E79" s="104"/>
      <c r="F79" s="66" t="s">
        <v>215</v>
      </c>
      <c r="G79" s="61" t="str">
        <f t="shared" si="6"/>
        <v>1</v>
      </c>
    </row>
    <row r="80" spans="2:7" ht="30" customHeight="1">
      <c r="B80" s="60" t="s">
        <v>201</v>
      </c>
      <c r="C80" s="1" t="s">
        <v>41</v>
      </c>
      <c r="D80" s="105"/>
      <c r="E80" s="106"/>
      <c r="F80" s="107"/>
    </row>
    <row r="81" spans="2:7" ht="30" customHeight="1">
      <c r="B81" s="64"/>
      <c r="C81" s="65" t="s">
        <v>267</v>
      </c>
      <c r="D81" s="104" t="s">
        <v>14</v>
      </c>
      <c r="E81" s="104"/>
      <c r="F81" s="66" t="s">
        <v>215</v>
      </c>
      <c r="G81" s="61" t="str">
        <f>IF((D81=("ΠΑΡΑΚΑΛΩ ΕΠΙΛΕΞΤΕ")),"1",(IF((D81=("[ΣΥΜΠΛΗΡΩΣΤΕ ΕΔΩ]")),"1","2")))</f>
        <v>1</v>
      </c>
    </row>
    <row r="82" spans="2:7" ht="30" customHeight="1">
      <c r="B82" s="64"/>
      <c r="C82" s="65" t="s">
        <v>268</v>
      </c>
      <c r="D82" s="104" t="s">
        <v>14</v>
      </c>
      <c r="E82" s="104"/>
      <c r="F82" s="104"/>
      <c r="G82" s="61" t="str">
        <f t="shared" ref="G82:G88" si="7">IF((D82=("ΠΑΡΑΚΑΛΩ ΕΠΙΛΕΞΤΕ")),"1",(IF((D82=("[ΣΥΜΠΛΗΡΩΣΤΕ ΕΔΩ]")),"1","2")))</f>
        <v>1</v>
      </c>
    </row>
    <row r="83" spans="2:7" ht="30" customHeight="1">
      <c r="B83" s="64"/>
      <c r="C83" s="65" t="s">
        <v>269</v>
      </c>
      <c r="D83" s="104" t="s">
        <v>14</v>
      </c>
      <c r="E83" s="104"/>
      <c r="F83" s="104"/>
      <c r="G83" s="61" t="str">
        <f t="shared" si="7"/>
        <v>1</v>
      </c>
    </row>
    <row r="84" spans="2:7" ht="30" customHeight="1">
      <c r="B84" s="64"/>
      <c r="C84" s="65" t="s">
        <v>39</v>
      </c>
      <c r="D84" s="104" t="s">
        <v>14</v>
      </c>
      <c r="E84" s="104"/>
      <c r="F84" s="104"/>
      <c r="G84" s="61" t="str">
        <f t="shared" si="7"/>
        <v>1</v>
      </c>
    </row>
    <row r="85" spans="2:7" ht="30" customHeight="1">
      <c r="B85" s="64"/>
      <c r="C85" s="65" t="s">
        <v>36</v>
      </c>
      <c r="D85" s="104" t="s">
        <v>14</v>
      </c>
      <c r="E85" s="104"/>
      <c r="F85" s="104"/>
      <c r="G85" s="61" t="str">
        <f t="shared" si="7"/>
        <v>1</v>
      </c>
    </row>
    <row r="86" spans="2:7" ht="30" customHeight="1">
      <c r="B86" s="64"/>
      <c r="C86" s="65" t="s">
        <v>37</v>
      </c>
      <c r="D86" s="104" t="s">
        <v>14</v>
      </c>
      <c r="E86" s="104"/>
      <c r="F86" s="104"/>
      <c r="G86" s="61" t="str">
        <f t="shared" si="7"/>
        <v>1</v>
      </c>
    </row>
    <row r="87" spans="2:7" ht="30" customHeight="1">
      <c r="B87" s="64"/>
      <c r="C87" s="65" t="s">
        <v>38</v>
      </c>
      <c r="D87" s="104" t="s">
        <v>14</v>
      </c>
      <c r="E87" s="104"/>
      <c r="F87" s="104"/>
      <c r="G87" s="61" t="str">
        <f t="shared" si="7"/>
        <v>1</v>
      </c>
    </row>
    <row r="88" spans="2:7" ht="30" customHeight="1">
      <c r="B88" s="64"/>
      <c r="C88" s="65" t="s">
        <v>40</v>
      </c>
      <c r="D88" s="104" t="s">
        <v>14</v>
      </c>
      <c r="E88" s="104"/>
      <c r="F88" s="66" t="s">
        <v>215</v>
      </c>
      <c r="G88" s="61" t="str">
        <f t="shared" si="7"/>
        <v>1</v>
      </c>
    </row>
    <row r="89" spans="2:7" ht="30" customHeight="1">
      <c r="B89" s="60" t="s">
        <v>202</v>
      </c>
      <c r="C89" s="1" t="s">
        <v>42</v>
      </c>
      <c r="D89" s="105"/>
      <c r="E89" s="106"/>
      <c r="F89" s="107"/>
    </row>
    <row r="90" spans="2:7" ht="30" customHeight="1">
      <c r="B90" s="108"/>
      <c r="C90" s="65" t="s">
        <v>267</v>
      </c>
      <c r="D90" s="104" t="s">
        <v>14</v>
      </c>
      <c r="E90" s="104"/>
      <c r="F90" s="66" t="s">
        <v>215</v>
      </c>
      <c r="G90" s="61" t="str">
        <f>IF((D90=("ΠΑΡΑΚΑΛΩ ΕΠΙΛΕΞΤΕ")),"1",(IF((D90=("[ΣΥΜΠΛΗΡΩΣΤΕ ΕΔΩ]")),"1","2")))</f>
        <v>1</v>
      </c>
    </row>
    <row r="91" spans="2:7" ht="30" customHeight="1">
      <c r="B91" s="109"/>
      <c r="C91" s="65" t="s">
        <v>268</v>
      </c>
      <c r="D91" s="104" t="s">
        <v>14</v>
      </c>
      <c r="E91" s="104"/>
      <c r="F91" s="104"/>
      <c r="G91" s="61" t="str">
        <f t="shared" ref="G91:G102" si="8">IF((D91=("ΠΑΡΑΚΑΛΩ ΕΠΙΛΕΞΤΕ")),"1",(IF((D91=("[ΣΥΜΠΛΗΡΩΣΤΕ ΕΔΩ]")),"1","2")))</f>
        <v>1</v>
      </c>
    </row>
    <row r="92" spans="2:7" ht="30" customHeight="1">
      <c r="B92" s="109"/>
      <c r="C92" s="65" t="s">
        <v>269</v>
      </c>
      <c r="D92" s="104" t="s">
        <v>14</v>
      </c>
      <c r="E92" s="104"/>
      <c r="F92" s="104"/>
      <c r="G92" s="61" t="str">
        <f t="shared" si="8"/>
        <v>1</v>
      </c>
    </row>
    <row r="93" spans="2:7" ht="30" customHeight="1">
      <c r="B93" s="109"/>
      <c r="C93" s="65" t="s">
        <v>39</v>
      </c>
      <c r="D93" s="104" t="s">
        <v>14</v>
      </c>
      <c r="E93" s="104"/>
      <c r="F93" s="104"/>
      <c r="G93" s="61" t="str">
        <f t="shared" si="8"/>
        <v>1</v>
      </c>
    </row>
    <row r="94" spans="2:7" ht="30" customHeight="1">
      <c r="B94" s="109"/>
      <c r="C94" s="65" t="s">
        <v>36</v>
      </c>
      <c r="D94" s="104" t="s">
        <v>14</v>
      </c>
      <c r="E94" s="104"/>
      <c r="F94" s="104"/>
      <c r="G94" s="61" t="str">
        <f t="shared" si="8"/>
        <v>1</v>
      </c>
    </row>
    <row r="95" spans="2:7" ht="30" customHeight="1">
      <c r="B95" s="109"/>
      <c r="C95" s="65" t="s">
        <v>37</v>
      </c>
      <c r="D95" s="104" t="s">
        <v>14</v>
      </c>
      <c r="E95" s="104"/>
      <c r="F95" s="104"/>
      <c r="G95" s="61" t="str">
        <f t="shared" si="8"/>
        <v>1</v>
      </c>
    </row>
    <row r="96" spans="2:7" ht="30" customHeight="1">
      <c r="B96" s="109"/>
      <c r="C96" s="65" t="s">
        <v>38</v>
      </c>
      <c r="D96" s="104" t="s">
        <v>14</v>
      </c>
      <c r="E96" s="104"/>
      <c r="F96" s="104"/>
      <c r="G96" s="61" t="str">
        <f t="shared" si="8"/>
        <v>1</v>
      </c>
    </row>
    <row r="97" spans="2:15" ht="30" customHeight="1">
      <c r="B97" s="110"/>
      <c r="C97" s="65" t="s">
        <v>40</v>
      </c>
      <c r="D97" s="104" t="s">
        <v>14</v>
      </c>
      <c r="E97" s="104"/>
      <c r="F97" s="66" t="s">
        <v>215</v>
      </c>
      <c r="G97" s="61" t="str">
        <f t="shared" si="8"/>
        <v>1</v>
      </c>
    </row>
    <row r="98" spans="2:15" ht="30" customHeight="1">
      <c r="B98" s="60" t="s">
        <v>203</v>
      </c>
      <c r="C98" s="1" t="s">
        <v>48</v>
      </c>
      <c r="D98" s="111" t="s">
        <v>14</v>
      </c>
      <c r="E98" s="111"/>
      <c r="F98" s="111"/>
      <c r="G98" s="61" t="str">
        <f t="shared" si="8"/>
        <v>1</v>
      </c>
    </row>
    <row r="99" spans="2:15" ht="30" customHeight="1">
      <c r="B99" s="83" t="s">
        <v>255</v>
      </c>
      <c r="C99" s="78" t="s">
        <v>216</v>
      </c>
      <c r="D99" s="112" t="s">
        <v>14</v>
      </c>
      <c r="E99" s="112"/>
      <c r="F99" s="112"/>
      <c r="G99" s="61" t="str">
        <f t="shared" si="8"/>
        <v>1</v>
      </c>
    </row>
    <row r="100" spans="2:15" ht="30" customHeight="1">
      <c r="B100" s="83" t="s">
        <v>266</v>
      </c>
      <c r="C100" s="65" t="s">
        <v>270</v>
      </c>
      <c r="D100" s="104" t="s">
        <v>15</v>
      </c>
      <c r="E100" s="104"/>
      <c r="F100" s="104"/>
      <c r="G100" s="61" t="str">
        <f t="shared" si="8"/>
        <v>1</v>
      </c>
    </row>
    <row r="101" spans="2:15" ht="30" customHeight="1">
      <c r="B101" s="60" t="s">
        <v>204</v>
      </c>
      <c r="C101" s="1" t="s">
        <v>57</v>
      </c>
      <c r="D101" s="101" t="s">
        <v>14</v>
      </c>
      <c r="E101" s="102"/>
      <c r="F101" s="103"/>
      <c r="G101" s="61" t="str">
        <f t="shared" si="8"/>
        <v>1</v>
      </c>
    </row>
    <row r="102" spans="2:15" ht="30" customHeight="1">
      <c r="B102" s="83" t="s">
        <v>256</v>
      </c>
      <c r="C102" s="78" t="s">
        <v>271</v>
      </c>
      <c r="D102" s="104" t="s">
        <v>15</v>
      </c>
      <c r="E102" s="104"/>
      <c r="F102" s="104"/>
      <c r="G102" s="61" t="str">
        <f t="shared" si="8"/>
        <v>1</v>
      </c>
    </row>
    <row r="103" spans="2:15" ht="28.95" customHeight="1">
      <c r="B103" s="4"/>
      <c r="C103" s="4"/>
      <c r="D103" s="3"/>
      <c r="E103" s="3"/>
      <c r="F103" s="3"/>
    </row>
    <row r="104" spans="2:15" s="3" customFormat="1" ht="15" customHeight="1">
      <c r="B104" s="114"/>
      <c r="C104" s="114"/>
      <c r="D104" s="114"/>
      <c r="E104" s="114"/>
      <c r="F104" s="114"/>
      <c r="G104" s="61"/>
      <c r="O104"/>
    </row>
    <row r="105" spans="2:15" s="3" customFormat="1" ht="12" customHeight="1">
      <c r="B105" s="46"/>
      <c r="C105" s="46"/>
      <c r="D105" s="63"/>
      <c r="E105" s="63"/>
      <c r="F105" s="63"/>
      <c r="G105" s="61"/>
      <c r="O105"/>
    </row>
    <row r="106" spans="2:15" s="3" customFormat="1" ht="15" customHeight="1">
      <c r="B106" s="76" t="s">
        <v>226</v>
      </c>
      <c r="C106" s="56"/>
      <c r="G106" s="61"/>
      <c r="O106"/>
    </row>
    <row r="107" spans="2:15" s="3" customFormat="1" ht="15" customHeight="1">
      <c r="B107" s="77" t="s">
        <v>224</v>
      </c>
      <c r="C107" s="57"/>
      <c r="G107" s="61"/>
      <c r="O107"/>
    </row>
    <row r="108" spans="2:15" s="3" customFormat="1" ht="15" customHeight="1">
      <c r="B108" s="76" t="s">
        <v>285</v>
      </c>
      <c r="C108" s="57"/>
      <c r="G108" s="61"/>
      <c r="O108"/>
    </row>
    <row r="109" spans="2:15" s="3" customFormat="1" ht="15" customHeight="1">
      <c r="B109" s="76" t="s">
        <v>229</v>
      </c>
      <c r="C109" s="57"/>
      <c r="G109" s="61"/>
      <c r="O109"/>
    </row>
    <row r="110" spans="2:15" s="3" customFormat="1" ht="15" customHeight="1">
      <c r="B110" s="76" t="s">
        <v>225</v>
      </c>
      <c r="C110" s="57"/>
      <c r="G110" s="61"/>
      <c r="O110"/>
    </row>
    <row r="111" spans="2:15" s="3" customFormat="1" ht="15" customHeight="1">
      <c r="B111" s="76" t="s">
        <v>133</v>
      </c>
      <c r="C111" s="57"/>
      <c r="G111" s="61"/>
      <c r="O111"/>
    </row>
    <row r="112" spans="2:15" s="3" customFormat="1" ht="15" customHeight="1">
      <c r="B112" s="76" t="s">
        <v>134</v>
      </c>
      <c r="C112" s="57"/>
      <c r="G112" s="61"/>
      <c r="O112"/>
    </row>
    <row r="113" spans="2:15" s="3" customFormat="1" ht="15" customHeight="1">
      <c r="B113" s="76" t="s">
        <v>135</v>
      </c>
      <c r="C113" s="57"/>
      <c r="G113" s="61"/>
      <c r="O113"/>
    </row>
    <row r="114" spans="2:15" s="3" customFormat="1" ht="12" customHeight="1">
      <c r="G114" s="61"/>
      <c r="O114"/>
    </row>
    <row r="115" spans="2:15" s="3" customFormat="1" ht="13.95" customHeight="1">
      <c r="B115" s="114"/>
      <c r="C115" s="114"/>
      <c r="D115" s="114"/>
      <c r="E115" s="114"/>
      <c r="F115" s="114"/>
      <c r="G115" s="61"/>
      <c r="O115"/>
    </row>
    <row r="116" spans="2:15" ht="28.95" customHeight="1">
      <c r="B116" s="4"/>
      <c r="C116" s="4"/>
      <c r="D116" s="3"/>
      <c r="E116" s="3"/>
      <c r="F116" s="3"/>
    </row>
    <row r="117" spans="2:15" ht="211.05" customHeight="1">
      <c r="B117" s="4"/>
      <c r="C117" s="3"/>
      <c r="D117" s="3"/>
      <c r="E117" s="3"/>
      <c r="F117" s="3"/>
    </row>
    <row r="118" spans="2:15" ht="211.05" customHeight="1">
      <c r="B118" s="3"/>
      <c r="C118" s="3"/>
      <c r="D118" s="3"/>
      <c r="E118" s="3"/>
      <c r="F118" s="3"/>
    </row>
    <row r="119" spans="2:15" ht="211.05" customHeight="1">
      <c r="B119" s="3"/>
      <c r="C119" s="3"/>
      <c r="D119" s="3"/>
      <c r="E119" s="3"/>
      <c r="F119" s="3"/>
    </row>
    <row r="120" spans="2:15" ht="211.05" customHeight="1">
      <c r="B120" s="3"/>
      <c r="C120" s="3"/>
      <c r="D120" s="3"/>
      <c r="E120" s="3"/>
      <c r="F120" s="3"/>
    </row>
    <row r="121" spans="2:15" ht="211.05" customHeight="1">
      <c r="B121" s="3"/>
      <c r="C121" s="3"/>
      <c r="D121" s="3"/>
      <c r="E121" s="3"/>
      <c r="F121" s="3"/>
    </row>
    <row r="122" spans="2:15" ht="211.05" customHeight="1"/>
  </sheetData>
  <mergeCells count="99">
    <mergeCell ref="B90:B97"/>
    <mergeCell ref="B3:F3"/>
    <mergeCell ref="B4:F4"/>
    <mergeCell ref="H7:I7"/>
    <mergeCell ref="B10:F10"/>
    <mergeCell ref="D20:F20"/>
    <mergeCell ref="D21:F21"/>
    <mergeCell ref="D22:F22"/>
    <mergeCell ref="D23:F23"/>
    <mergeCell ref="D24:F24"/>
    <mergeCell ref="D25:F25"/>
    <mergeCell ref="D43:F43"/>
    <mergeCell ref="D44:F44"/>
    <mergeCell ref="D45:F45"/>
    <mergeCell ref="D46:F46"/>
    <mergeCell ref="D47:F47"/>
    <mergeCell ref="D30:F30"/>
    <mergeCell ref="D31:F31"/>
    <mergeCell ref="D32:F32"/>
    <mergeCell ref="D33:F33"/>
    <mergeCell ref="D52:F52"/>
    <mergeCell ref="D40:F40"/>
    <mergeCell ref="B42:F42"/>
    <mergeCell ref="D48:F48"/>
    <mergeCell ref="D49:F49"/>
    <mergeCell ref="D50:F50"/>
    <mergeCell ref="D51:F51"/>
    <mergeCell ref="B44:B50"/>
    <mergeCell ref="B52:B58"/>
    <mergeCell ref="D58:F58"/>
    <mergeCell ref="B104:F104"/>
    <mergeCell ref="B115:F115"/>
    <mergeCell ref="B14:F14"/>
    <mergeCell ref="D15:F15"/>
    <mergeCell ref="D16:F16"/>
    <mergeCell ref="D17:F17"/>
    <mergeCell ref="D18:F18"/>
    <mergeCell ref="D19:F19"/>
    <mergeCell ref="D34:F34"/>
    <mergeCell ref="D35:F35"/>
    <mergeCell ref="D36:F36"/>
    <mergeCell ref="D37:F37"/>
    <mergeCell ref="D38:F38"/>
    <mergeCell ref="D39:F39"/>
    <mergeCell ref="B28:F28"/>
    <mergeCell ref="D29:F29"/>
    <mergeCell ref="D59:F59"/>
    <mergeCell ref="D60:F60"/>
    <mergeCell ref="D61:F61"/>
    <mergeCell ref="D62:F62"/>
    <mergeCell ref="D53:F53"/>
    <mergeCell ref="D54:F54"/>
    <mergeCell ref="D55:F55"/>
    <mergeCell ref="D56:F56"/>
    <mergeCell ref="D57:F57"/>
    <mergeCell ref="B62:B64"/>
    <mergeCell ref="D96:F96"/>
    <mergeCell ref="D97:E97"/>
    <mergeCell ref="D98:F98"/>
    <mergeCell ref="D99:F99"/>
    <mergeCell ref="D64:F64"/>
    <mergeCell ref="D63:F63"/>
    <mergeCell ref="B72:B79"/>
    <mergeCell ref="B66:B67"/>
    <mergeCell ref="D76:F76"/>
    <mergeCell ref="D65:F65"/>
    <mergeCell ref="D66:F66"/>
    <mergeCell ref="D67:F67"/>
    <mergeCell ref="D68:F68"/>
    <mergeCell ref="D69:F69"/>
    <mergeCell ref="D70:F70"/>
    <mergeCell ref="D100:F100"/>
    <mergeCell ref="D72:E72"/>
    <mergeCell ref="D73:F73"/>
    <mergeCell ref="D74:F74"/>
    <mergeCell ref="D75:F75"/>
    <mergeCell ref="D95:F95"/>
    <mergeCell ref="D94:F94"/>
    <mergeCell ref="D85:F85"/>
    <mergeCell ref="D86:F86"/>
    <mergeCell ref="D82:F82"/>
    <mergeCell ref="D83:F83"/>
    <mergeCell ref="D84:F84"/>
    <mergeCell ref="G42:G43"/>
    <mergeCell ref="D101:F101"/>
    <mergeCell ref="D102:F102"/>
    <mergeCell ref="D89:F89"/>
    <mergeCell ref="D90:E90"/>
    <mergeCell ref="D91:F91"/>
    <mergeCell ref="D92:F92"/>
    <mergeCell ref="D93:F93"/>
    <mergeCell ref="D88:E88"/>
    <mergeCell ref="D77:F77"/>
    <mergeCell ref="D78:F78"/>
    <mergeCell ref="D79:E79"/>
    <mergeCell ref="D80:F80"/>
    <mergeCell ref="D81:E81"/>
    <mergeCell ref="D87:F87"/>
    <mergeCell ref="D71:F71"/>
  </mergeCells>
  <phoneticPr fontId="10" type="noConversion"/>
  <conditionalFormatting sqref="G1:G42 G44:G1048576">
    <cfRule type="cellIs" dxfId="12" priority="1" stopIfTrue="1" operator="equal">
      <formula>"2"</formula>
    </cfRule>
    <cfRule type="cellIs" dxfId="11" priority="2" operator="equal">
      <formula>"1"</formula>
    </cfRule>
  </conditionalFormatting>
  <hyperlinks>
    <hyperlink ref="B106" location="ΕΞΩΦΥΛΛΟ!A1" display="&gt;&gt;&gt; Εξώφυλλο" xr:uid="{8388B97D-2D97-4A4D-B559-83D75ED52E07}"/>
    <hyperlink ref="B107" location="'ΕΣΩΤΕΡΙΚΗ ΟΡΓΑΝΩΣΗ'!A1" display="&gt;&gt;&gt; Εσωτερική οργάνωση" xr:uid="{B07C96EB-DE1D-284E-A76E-13D890EEEA36}"/>
    <hyperlink ref="B110" location="'ΣΥΝΑΛΛΑΓΕΣ ΑΝΩ ΤΩΝ 2.000€'!A1" display="&gt;&gt;&gt; Συναλλαγές άνω των 2.000€" xr:uid="{051520D7-4AEB-BF40-BB43-6780B400B54F}"/>
    <hyperlink ref="B111" location="'ΕΓΓΕΓΡΑΜΜΕΝΟΙ ΠΑΙΚΤΕΣ'!A1" display="&gt;&gt;&gt; Εγγεγραμμένοι παίκτες" xr:uid="{B6AB2EA2-D303-7B40-9194-103E39801FA5}"/>
    <hyperlink ref="B112" location="'ΕΞ ΑΝΤΙΠΡΟΣΩΠΟΙ'!A1" display="&gt;&gt;&gt; Εξουσιοδοτημένοι αντιπροσώποι" xr:uid="{1D3694E4-145A-6A45-B4EA-28120ABC3C8D}"/>
    <hyperlink ref="B113" location="'ΕΚΠΑΙΔΕΥΣΗ ΚΑΙ ΚΑΤΑΡΤΙΣΗ'!A1" display="&gt;&gt;&gt; Εκπαίδευση και κατάρτιση" xr:uid="{561879A6-6407-A544-B8D1-D14F9388CCE0}"/>
    <hyperlink ref="B109" location="'ΠΟΙΝΙΚΕΣ - ΔΙΟΙΚΗΤΙΚΕΣ ΚΥΡΩΣΕΙΣ'!A1" display="&gt;&gt;&gt; Ποινικές / Διοικητικές κυρώσεις" xr:uid="{775878EC-2BEC-924F-882F-7052884A1CA6}"/>
    <hyperlink ref="B108" location="'ΥΠΟΠΤΗ ΔΡΑΣΤΗΡΙΟΤΗΤΑ - ΜΟΚΑΣ'!A1" display="&gt;&gt;&gt; Υποπτη δραστηριότητα και αναφορές στην ΜΟΚΑΣ" xr:uid="{ACD65BA0-7430-47FD-8C3C-B7871EC5B1A9}"/>
  </hyperlinks>
  <pageMargins left="0.7" right="0.7" top="0.75" bottom="0.75" header="0.3" footer="0.3"/>
  <headerFooter>
    <oddFooter>&amp;C_x000D_&amp;1#&amp;"Aptos"&amp;8&amp;K000000 Document classification: NBA Public</oddFooter>
  </headerFooter>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17845406-BA5F-0043-B6D3-C3C0E8C3E9CA}">
          <x14:formula1>
            <xm:f>SETTINGS!$B$2:$B$4</xm:f>
          </x14:formula1>
          <xm:sqref>D31 D33:D35 D37 D39 D29 D44:D50 D17 D15 D19 D24 D21:D22 D66:D70 D72:D79 D90:D97 D52:D60 D62:D64 D81:D88</xm:sqref>
        </x14:dataValidation>
        <x14:dataValidation type="list" allowBlank="1" showInputMessage="1" showErrorMessage="1" xr:uid="{717D926F-059B-164E-9C9E-2D1EE56B8817}">
          <x14:formula1>
            <xm:f>SETTINGS!$F$2:$F$5</xm:f>
          </x14:formula1>
          <xm:sqref>D101</xm:sqref>
        </x14:dataValidation>
        <x14:dataValidation type="list" allowBlank="1" showInputMessage="1" showErrorMessage="1" xr:uid="{E1B14A3F-F708-D14F-AA28-B204B84990CA}">
          <x14:formula1>
            <xm:f>SETTINGS!$E$2:$E$6</xm:f>
          </x14:formula1>
          <xm:sqref>D99:F99</xm:sqref>
        </x14:dataValidation>
        <x14:dataValidation type="list" allowBlank="1" showInputMessage="1" showErrorMessage="1" xr:uid="{20C3C95D-24E3-5D47-BB8B-7430BF853030}">
          <x14:formula1>
            <xm:f>SETTINGS!$D$2:$D$6</xm:f>
          </x14:formula1>
          <xm:sqref>D98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4431E-240C-7940-836D-82D38A0E2F6F}">
  <sheetPr>
    <tabColor theme="1"/>
  </sheetPr>
  <dimension ref="A1:O66"/>
  <sheetViews>
    <sheetView zoomScale="70" zoomScaleNormal="70" workbookViewId="0">
      <selection activeCell="B15" sqref="B15"/>
    </sheetView>
  </sheetViews>
  <sheetFormatPr defaultColWidth="11" defaultRowHeight="15.6"/>
  <cols>
    <col min="1" max="1" width="14.296875" style="3" customWidth="1"/>
    <col min="2" max="2" width="46.796875" customWidth="1"/>
    <col min="3" max="3" width="35.19921875" customWidth="1"/>
    <col min="4" max="4" width="32" customWidth="1"/>
    <col min="5" max="5" width="30" customWidth="1"/>
    <col min="6" max="6" width="31.69921875" style="3" customWidth="1"/>
    <col min="7" max="7" width="42.796875" style="3" customWidth="1"/>
    <col min="8" max="8" width="74.296875" style="3" customWidth="1"/>
    <col min="9" max="9" width="33.796875" style="3" customWidth="1"/>
    <col min="10" max="13" width="131.796875" style="3" customWidth="1"/>
    <col min="14" max="14" width="94.296875" style="3" customWidth="1"/>
  </cols>
  <sheetData>
    <row r="1" spans="2:9" s="3" customFormat="1" ht="15" customHeight="1"/>
    <row r="2" spans="2:9" s="3" customFormat="1" ht="64.05" customHeight="1"/>
    <row r="3" spans="2:9" s="3" customFormat="1" ht="15" customHeight="1">
      <c r="B3" s="52"/>
      <c r="C3" s="52"/>
      <c r="D3" s="52"/>
      <c r="E3" s="52"/>
      <c r="F3" s="52"/>
      <c r="G3" s="52"/>
      <c r="H3" s="52"/>
    </row>
    <row r="4" spans="2:9" s="3" customFormat="1" ht="15" customHeight="1">
      <c r="B4" s="53"/>
      <c r="C4" s="53"/>
      <c r="D4" s="53"/>
      <c r="E4" s="53"/>
      <c r="F4" s="53"/>
      <c r="G4" s="53"/>
      <c r="H4" s="53"/>
    </row>
    <row r="5" spans="2:9" s="3" customFormat="1" ht="15" customHeight="1"/>
    <row r="6" spans="2:9" s="3" customFormat="1" ht="15" customHeight="1">
      <c r="B6" s="27" t="s">
        <v>82</v>
      </c>
      <c r="C6" s="17" t="str">
        <f>IF(ΕΞΩΦΥΛΛΟ!C6="(Συμπληρώστε εδώ)","(Συμπληρώστε στο ΕΞΩΦΥΛΛΟ)",ΕΞΩΦΥΛΛΟ!C6)</f>
        <v>(Συμπληρώστε στο ΕΞΩΦΥΛΛΟ)</v>
      </c>
      <c r="D6" s="17"/>
      <c r="E6" s="13"/>
      <c r="F6" s="59"/>
      <c r="G6" s="59" t="s">
        <v>131</v>
      </c>
      <c r="H6" s="17" t="str">
        <f>IF(ΕΞΩΦΥΛΛΟ!E6="(Συμπληρώστε εδώ)","(Συμπληρώστε στο ΕΞΩΦΥΛΛΟ)",ΕΞΩΦΥΛΛΟ!E6)</f>
        <v>(Επιλέξτε Έτος)</v>
      </c>
      <c r="I6" s="17"/>
    </row>
    <row r="7" spans="2:9" s="3" customFormat="1" ht="15" customHeight="1">
      <c r="B7" s="27" t="s">
        <v>130</v>
      </c>
      <c r="C7" s="17" t="str">
        <f>IF(ΕΞΩΦΥΛΛΟ!C7="(Συμπληρώστε εδώ)","(Συμπληρώστε στο ΕΞΩΦΥΛΛΟ)",ΕΞΩΦΥΛΛΟ!C7)</f>
        <v>(Συμπληρώστε στο ΕΞΩΦΥΛΛΟ)</v>
      </c>
      <c r="D7" s="18"/>
      <c r="E7" s="10"/>
      <c r="F7" s="73"/>
      <c r="G7" s="73"/>
      <c r="H7" s="17"/>
      <c r="I7" s="17"/>
    </row>
    <row r="8" spans="2:9" ht="15" customHeight="1">
      <c r="B8" s="27" t="s">
        <v>83</v>
      </c>
      <c r="C8" s="17" t="str">
        <f>IF(ΕΞΩΦΥΛΛΟ!C8="(Συμπληρώστε εδώ)","(Συμπληρώστε στο ΕΞΩΦΥΛΛΟ)",ΕΞΩΦΥΛΛΟ!C8)</f>
        <v>(Συμπληρώστε στο ΕΞΩΦΥΛΛΟ)</v>
      </c>
      <c r="D8" s="36"/>
      <c r="E8" s="10"/>
      <c r="F8" s="74"/>
      <c r="G8" s="74" t="s">
        <v>132</v>
      </c>
      <c r="H8" s="97" t="str">
        <f>IF(ΕΞΩΦΥΛΛΟ!E8="(Συμπληρώστε εδώ)","(Συμπληρώστε στο ΕΞΩΦΥΛΛΟ)",ΕΞΩΦΥΛΛΟ!E8)</f>
        <v>(Συμπληρώστε στο ΕΞΩΦΥΛΛΟ)</v>
      </c>
      <c r="I8" s="17"/>
    </row>
    <row r="9" spans="2:9" ht="15" customHeight="1">
      <c r="B9" s="8"/>
      <c r="C9" s="12"/>
      <c r="D9" s="16"/>
      <c r="E9" s="10"/>
      <c r="H9" s="15"/>
    </row>
    <row r="10" spans="2:9" ht="15" customHeight="1">
      <c r="B10" s="47"/>
      <c r="C10" s="48"/>
      <c r="D10" s="50"/>
      <c r="E10" s="51"/>
      <c r="F10" s="49"/>
      <c r="G10" s="49"/>
      <c r="H10" s="49"/>
      <c r="I10" s="11"/>
    </row>
    <row r="11" spans="2:9" s="3" customFormat="1" ht="37.950000000000003" customHeight="1">
      <c r="B11" s="8"/>
      <c r="C11" s="12"/>
      <c r="D11" s="16"/>
      <c r="E11" s="10"/>
      <c r="H11" s="15"/>
    </row>
    <row r="12" spans="2:9" ht="30" customHeight="1">
      <c r="B12" s="54" t="s">
        <v>221</v>
      </c>
      <c r="C12" s="17"/>
      <c r="D12" s="18"/>
      <c r="E12" s="3"/>
    </row>
    <row r="13" spans="2:9" ht="18">
      <c r="B13" s="3"/>
      <c r="C13" s="3"/>
      <c r="D13" s="3"/>
      <c r="E13" s="3"/>
      <c r="H13" s="43"/>
    </row>
    <row r="14" spans="2:9" s="3" customFormat="1" ht="63" customHeight="1">
      <c r="B14" s="92" t="s">
        <v>342</v>
      </c>
      <c r="C14" s="92" t="s">
        <v>343</v>
      </c>
      <c r="D14" s="92" t="s">
        <v>351</v>
      </c>
      <c r="E14" s="92" t="s">
        <v>220</v>
      </c>
      <c r="F14" s="92" t="s">
        <v>344</v>
      </c>
      <c r="G14" s="92" t="s">
        <v>345</v>
      </c>
      <c r="H14" s="92" t="s">
        <v>352</v>
      </c>
      <c r="I14" s="71"/>
    </row>
    <row r="15" spans="2:9" s="3" customFormat="1" ht="28.95" customHeight="1">
      <c r="B15" s="88"/>
      <c r="C15" s="89"/>
      <c r="D15" s="90"/>
      <c r="E15" s="90"/>
      <c r="F15"/>
      <c r="G15"/>
      <c r="H15" s="91"/>
    </row>
    <row r="16" spans="2:9" s="3" customFormat="1" ht="28.95" customHeight="1">
      <c r="B16" s="89"/>
      <c r="C16" s="89"/>
      <c r="D16" s="89"/>
      <c r="E16" s="89"/>
      <c r="F16" s="89"/>
      <c r="G16" s="89"/>
      <c r="H16" s="89"/>
    </row>
    <row r="17" spans="2:8" s="3" customFormat="1" ht="28.95" customHeight="1">
      <c r="B17" s="89"/>
      <c r="C17" s="89"/>
      <c r="D17" s="89"/>
      <c r="E17" s="89"/>
      <c r="F17" s="89"/>
      <c r="G17" s="89"/>
      <c r="H17" s="89"/>
    </row>
    <row r="18" spans="2:8" s="3" customFormat="1" ht="28.95" customHeight="1">
      <c r="B18" s="89"/>
      <c r="C18" s="89"/>
      <c r="D18" s="89"/>
      <c r="E18" s="89"/>
      <c r="F18" s="89"/>
      <c r="G18" s="89"/>
      <c r="H18" s="89"/>
    </row>
    <row r="19" spans="2:8" s="3" customFormat="1" ht="28.95" customHeight="1">
      <c r="B19" s="89"/>
      <c r="C19" s="89"/>
      <c r="D19" s="89"/>
      <c r="E19" s="89"/>
      <c r="F19" s="89"/>
      <c r="G19" s="89"/>
      <c r="H19" s="89"/>
    </row>
    <row r="20" spans="2:8" s="3" customFormat="1" ht="28.95" customHeight="1">
      <c r="B20" s="89"/>
      <c r="C20" s="89"/>
      <c r="D20" s="89"/>
      <c r="E20" s="89"/>
      <c r="F20" s="89"/>
      <c r="G20" s="89"/>
      <c r="H20" s="89"/>
    </row>
    <row r="21" spans="2:8" s="3" customFormat="1" ht="28.95" customHeight="1">
      <c r="B21" s="89"/>
      <c r="C21" s="89"/>
      <c r="D21" s="89"/>
      <c r="E21" s="89"/>
      <c r="F21" s="89"/>
      <c r="G21" s="89"/>
      <c r="H21" s="89"/>
    </row>
    <row r="22" spans="2:8" s="3" customFormat="1" ht="28.95" customHeight="1">
      <c r="B22" s="89"/>
      <c r="C22" s="89"/>
      <c r="D22" s="89"/>
      <c r="E22" s="89"/>
      <c r="F22" s="89"/>
      <c r="G22" s="89"/>
      <c r="H22" s="89"/>
    </row>
    <row r="23" spans="2:8" s="3" customFormat="1" ht="28.95" customHeight="1">
      <c r="B23" s="89"/>
      <c r="C23" s="89"/>
      <c r="D23" s="89"/>
      <c r="E23" s="89"/>
      <c r="F23" s="89"/>
      <c r="G23" s="89"/>
      <c r="H23" s="89"/>
    </row>
    <row r="24" spans="2:8" s="3" customFormat="1" ht="28.95" customHeight="1">
      <c r="B24" s="89"/>
      <c r="C24" s="89"/>
      <c r="D24" s="89"/>
      <c r="E24" s="89"/>
      <c r="F24" s="89"/>
      <c r="G24" s="89"/>
      <c r="H24" s="89"/>
    </row>
    <row r="25" spans="2:8" s="3" customFormat="1" ht="28.95" customHeight="1">
      <c r="B25" s="89"/>
      <c r="C25" s="89"/>
      <c r="D25" s="89"/>
      <c r="E25" s="89"/>
      <c r="F25" s="89"/>
      <c r="G25" s="89"/>
      <c r="H25" s="89"/>
    </row>
    <row r="26" spans="2:8" s="3" customFormat="1" ht="28.95" customHeight="1">
      <c r="B26" s="89"/>
      <c r="C26" s="89"/>
      <c r="D26" s="89"/>
      <c r="E26" s="89"/>
      <c r="F26" s="89"/>
      <c r="G26" s="89"/>
      <c r="H26" s="89"/>
    </row>
    <row r="27" spans="2:8" s="3" customFormat="1" ht="28.95" customHeight="1">
      <c r="B27" s="89"/>
      <c r="C27" s="89"/>
      <c r="D27" s="89"/>
      <c r="E27" s="89"/>
      <c r="F27" s="89"/>
      <c r="G27" s="89"/>
      <c r="H27" s="89"/>
    </row>
    <row r="28" spans="2:8" s="3" customFormat="1" ht="28.95" customHeight="1">
      <c r="B28" s="89"/>
      <c r="C28" s="89"/>
      <c r="D28" s="89"/>
      <c r="E28" s="89"/>
      <c r="F28" s="89"/>
      <c r="G28" s="89"/>
      <c r="H28" s="89"/>
    </row>
    <row r="29" spans="2:8" s="3" customFormat="1" ht="28.95" customHeight="1">
      <c r="B29" s="89"/>
      <c r="C29" s="89"/>
      <c r="D29" s="89"/>
      <c r="E29" s="89"/>
      <c r="F29" s="89"/>
      <c r="G29" s="89"/>
      <c r="H29" s="89"/>
    </row>
    <row r="30" spans="2:8" s="3" customFormat="1" ht="28.95" customHeight="1">
      <c r="B30" s="89"/>
      <c r="C30" s="89"/>
      <c r="D30" s="89"/>
      <c r="E30" s="89"/>
      <c r="F30" s="89"/>
      <c r="G30" s="89"/>
      <c r="H30" s="89"/>
    </row>
    <row r="31" spans="2:8" s="3" customFormat="1" ht="28.95" customHeight="1">
      <c r="B31" s="89"/>
      <c r="C31" s="89"/>
      <c r="D31" s="89"/>
      <c r="E31" s="89"/>
      <c r="F31" s="89"/>
      <c r="G31" s="89"/>
      <c r="H31" s="89"/>
    </row>
    <row r="32" spans="2:8" s="3" customFormat="1" ht="28.95" customHeight="1">
      <c r="B32" s="89"/>
      <c r="C32" s="89"/>
      <c r="D32" s="89"/>
      <c r="E32" s="89"/>
      <c r="F32" s="89"/>
      <c r="G32" s="89"/>
      <c r="H32" s="89"/>
    </row>
    <row r="33" spans="2:15" s="3" customFormat="1" ht="28.95" customHeight="1">
      <c r="B33" s="89"/>
      <c r="C33" s="89"/>
      <c r="D33" s="89"/>
      <c r="E33" s="89"/>
      <c r="F33" s="89"/>
      <c r="G33" s="89"/>
      <c r="H33" s="89"/>
    </row>
    <row r="34" spans="2:15" s="3" customFormat="1" ht="30" customHeight="1">
      <c r="B34" s="89"/>
      <c r="C34" s="89"/>
      <c r="D34" s="89"/>
      <c r="E34" s="89"/>
      <c r="F34" s="89"/>
      <c r="G34" s="89"/>
      <c r="H34" s="89"/>
    </row>
    <row r="35" spans="2:15" s="3" customFormat="1" ht="30" customHeight="1">
      <c r="B35" s="89"/>
      <c r="C35" s="89"/>
      <c r="D35" s="89"/>
      <c r="E35" s="89"/>
      <c r="F35" s="89"/>
      <c r="G35" s="89"/>
      <c r="H35" s="89"/>
    </row>
    <row r="36" spans="2:15" s="3" customFormat="1" ht="30" customHeight="1">
      <c r="B36" s="89"/>
      <c r="C36" s="89"/>
      <c r="D36" s="89"/>
      <c r="E36" s="89"/>
      <c r="F36" s="89"/>
      <c r="G36" s="89"/>
      <c r="H36" s="89"/>
    </row>
    <row r="37" spans="2:15" s="3" customFormat="1" ht="30" customHeight="1">
      <c r="B37" s="89"/>
      <c r="C37" s="89"/>
      <c r="D37" s="89"/>
      <c r="E37" s="89"/>
      <c r="F37" s="89"/>
      <c r="G37" s="89"/>
      <c r="H37" s="89"/>
    </row>
    <row r="38" spans="2:15" s="3" customFormat="1" ht="30" customHeight="1">
      <c r="B38" s="89"/>
      <c r="C38" s="89"/>
      <c r="D38" s="89"/>
      <c r="E38" s="89"/>
      <c r="F38" s="89"/>
      <c r="G38" s="89"/>
      <c r="H38" s="89"/>
    </row>
    <row r="39" spans="2:15" s="3" customFormat="1" ht="30" customHeight="1">
      <c r="B39" s="89"/>
      <c r="C39" s="89"/>
      <c r="D39" s="89"/>
      <c r="E39" s="89"/>
      <c r="F39" s="89"/>
      <c r="G39" s="89"/>
      <c r="H39" s="89"/>
    </row>
    <row r="40" spans="2:15" s="3" customFormat="1" ht="28.95" customHeight="1">
      <c r="B40" s="89"/>
      <c r="C40" s="89"/>
      <c r="D40" s="89"/>
      <c r="E40" s="89"/>
      <c r="F40" s="89"/>
      <c r="G40" s="89"/>
      <c r="H40" s="89"/>
    </row>
    <row r="41" spans="2:15" s="3" customFormat="1" ht="28.95" customHeight="1">
      <c r="B41" s="89"/>
      <c r="C41" s="89"/>
      <c r="D41" s="89"/>
      <c r="E41" s="89"/>
      <c r="F41" s="89"/>
      <c r="G41" s="89"/>
      <c r="H41" s="89"/>
    </row>
    <row r="42" spans="2:15" s="3" customFormat="1" ht="30" customHeight="1">
      <c r="B42" s="89"/>
      <c r="C42" s="89"/>
      <c r="D42" s="89"/>
      <c r="E42" s="89"/>
      <c r="F42" s="89"/>
      <c r="G42" s="89"/>
      <c r="H42" s="89"/>
    </row>
    <row r="43" spans="2:15" s="3" customFormat="1" ht="30" customHeight="1">
      <c r="B43" s="4"/>
      <c r="C43" s="4"/>
      <c r="D43" s="4"/>
      <c r="E43" s="4"/>
      <c r="F43" s="4"/>
      <c r="G43" s="4"/>
      <c r="H43" s="4"/>
    </row>
    <row r="44" spans="2:15" s="3" customFormat="1" ht="30" customHeight="1">
      <c r="B44" s="132" t="s">
        <v>353</v>
      </c>
      <c r="C44" s="132"/>
      <c r="D44" s="132"/>
      <c r="E44" s="132"/>
      <c r="F44" s="132"/>
      <c r="G44" s="132"/>
      <c r="H44" s="132"/>
    </row>
    <row r="45" spans="2:15" s="3" customFormat="1" ht="30" customHeight="1">
      <c r="B45" s="4" t="s">
        <v>272</v>
      </c>
      <c r="C45" s="4"/>
      <c r="D45" s="4"/>
      <c r="E45" s="4"/>
      <c r="F45" s="4"/>
      <c r="G45" s="4"/>
      <c r="H45" s="4"/>
    </row>
    <row r="46" spans="2:15" s="3" customFormat="1" ht="30" customHeight="1">
      <c r="B46" s="4" t="s">
        <v>340</v>
      </c>
      <c r="C46" s="4"/>
      <c r="D46" s="4"/>
      <c r="E46" s="4"/>
      <c r="F46" s="4"/>
      <c r="G46" s="4"/>
      <c r="H46" s="4"/>
    </row>
    <row r="47" spans="2:15" s="3" customFormat="1" ht="28.95" customHeight="1"/>
    <row r="48" spans="2:15" s="3" customFormat="1" ht="15" customHeight="1">
      <c r="B48" s="133"/>
      <c r="C48" s="133"/>
      <c r="D48" s="133"/>
      <c r="E48" s="133"/>
      <c r="O48"/>
    </row>
    <row r="49" spans="2:15" s="3" customFormat="1" ht="15" customHeight="1">
      <c r="B49" s="55"/>
      <c r="C49" s="55"/>
      <c r="D49" s="55"/>
      <c r="E49" s="55"/>
      <c r="O49"/>
    </row>
    <row r="50" spans="2:15" s="3" customFormat="1" ht="15" customHeight="1">
      <c r="B50" s="76" t="s">
        <v>226</v>
      </c>
      <c r="C50" s="55"/>
      <c r="D50" s="55"/>
      <c r="E50" s="55"/>
      <c r="O50"/>
    </row>
    <row r="51" spans="2:15" s="3" customFormat="1" ht="15" customHeight="1">
      <c r="B51" s="87" t="s">
        <v>285</v>
      </c>
      <c r="C51" s="57"/>
      <c r="D51" s="55"/>
      <c r="E51" s="55"/>
      <c r="O51"/>
    </row>
    <row r="52" spans="2:15" s="3" customFormat="1" ht="15" customHeight="1">
      <c r="B52" s="76" t="s">
        <v>229</v>
      </c>
      <c r="C52" s="57"/>
      <c r="O52"/>
    </row>
    <row r="53" spans="2:15" s="3" customFormat="1" ht="15" customHeight="1">
      <c r="B53" s="76" t="s">
        <v>225</v>
      </c>
      <c r="C53" s="57"/>
      <c r="O53"/>
    </row>
    <row r="54" spans="2:15" s="3" customFormat="1" ht="15" customHeight="1">
      <c r="B54" s="76" t="s">
        <v>133</v>
      </c>
      <c r="C54" s="57"/>
      <c r="O54"/>
    </row>
    <row r="55" spans="2:15" s="3" customFormat="1" ht="15" customHeight="1">
      <c r="B55" s="76" t="s">
        <v>354</v>
      </c>
      <c r="C55" s="57"/>
      <c r="O55"/>
    </row>
    <row r="56" spans="2:15" s="3" customFormat="1" ht="15" customHeight="1">
      <c r="B56" s="76" t="s">
        <v>135</v>
      </c>
      <c r="C56" s="57"/>
      <c r="O56"/>
    </row>
    <row r="57" spans="2:15" s="3" customFormat="1" ht="15" customHeight="1">
      <c r="B57" s="94"/>
      <c r="O57"/>
    </row>
    <row r="58" spans="2:15" s="3" customFormat="1" ht="15" customHeight="1">
      <c r="B58" s="133"/>
      <c r="C58" s="133"/>
      <c r="D58" s="133"/>
      <c r="E58" s="133"/>
      <c r="O58"/>
    </row>
    <row r="59" spans="2:15" s="3" customFormat="1" ht="280.95" customHeight="1"/>
    <row r="60" spans="2:15" s="3" customFormat="1" ht="280.95" customHeight="1"/>
    <row r="61" spans="2:15" s="3" customFormat="1" ht="280.95" customHeight="1"/>
    <row r="62" spans="2:15" s="3" customFormat="1" ht="280.95" customHeight="1"/>
    <row r="63" spans="2:15" s="3" customFormat="1" ht="280.95" customHeight="1"/>
    <row r="64" spans="2:15" s="3" customFormat="1" ht="280.95" customHeight="1"/>
    <row r="65" s="3" customFormat="1" ht="280.95" customHeight="1"/>
    <row r="66" s="3" customFormat="1" ht="280.95" customHeight="1"/>
  </sheetData>
  <mergeCells count="3">
    <mergeCell ref="B44:H44"/>
    <mergeCell ref="B48:E48"/>
    <mergeCell ref="B58:E58"/>
  </mergeCells>
  <hyperlinks>
    <hyperlink ref="B51" location="'ΥΠΟΠΤΗ ΔΡΑΣΤΗΡΙΟΤΗΤΑ - ΜΟΚΑΣ'!A1" display="&gt;&gt;&gt; Ύποπτη δραστηριότητα και αναφορές στην ΜΟΚΑΣ" xr:uid="{0C1CC213-8AC3-4A90-98DE-432DA127C4A2}"/>
    <hyperlink ref="B52" location="'ΠΟΙΝΙΚΕΣ - ΔΙΟΙΚΗΤΙΚΕΣ ΚΥΡΩΣΕΙΣ'!A1" display="&gt;&gt;&gt; Ποινικές / Διοικητικές κυρώσεις" xr:uid="{495D5C3D-E6E7-4C56-8800-3B904AFB74F6}"/>
    <hyperlink ref="B53" location="'ΣΥΝΑΛΛΑΓΕΣ ΑΝΩ ΤΩΝ 2.000€'!A1" display="&gt;&gt;&gt; Συναλλαγές" xr:uid="{7DE754D9-5521-49C8-BFA8-D4A31A18B487}"/>
    <hyperlink ref="B54" location="'ΕΓΓΕΓΡΑΜΜΕΝΟΙ ΠΑΙΚΤΕΣ'!A1" display="&gt;&gt;&gt; Εγγεγραμμένοι παίκτες" xr:uid="{A9853A73-FEBC-417F-BCC7-784AA6737D08}"/>
    <hyperlink ref="B55" location="'ΕΞ ΑΝΤΙΠΡΟΣΩΠΟΙ'!A1" display="&gt;&gt;&gt; Εξουσιοδοτημένοι αντιπροσώποι" xr:uid="{B378B721-4291-4AF1-9DF1-8C699BE8E28B}"/>
    <hyperlink ref="B56" location="'ΕΚΠΑΙΔΕΥΣΗ &amp; ΚΑΤΑΡΤΙΣΗ'!A1" display="&gt;&gt;&gt; Εκπαίδευση και κατάρτιση" xr:uid="{1520580C-8F9C-491E-ADC1-D22E5720A179}"/>
    <hyperlink ref="B50" location="ΕΞΩΦΥΛΛΟ!A1" display="&gt;&gt;&gt; Εξώφυλλο" xr:uid="{C664AC61-A88B-4E2B-B587-7216E3E9EBE2}"/>
  </hyperlinks>
  <pageMargins left="0.7" right="0.7" top="0.75" bottom="0.75" header="0.3" footer="0.3"/>
  <headerFooter>
    <oddFooter>&amp;C_x000D_&amp;1#&amp;"Aptos"&amp;8&amp;K000000 Document classification: NBA Public</oddFooter>
  </headerFooter>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38031-0241-8E43-9D38-C6E3437424B5}">
  <sheetPr>
    <tabColor theme="1"/>
  </sheetPr>
  <dimension ref="A1:P72"/>
  <sheetViews>
    <sheetView zoomScale="70" zoomScaleNormal="70" workbookViewId="0">
      <selection activeCell="D15" sqref="D15"/>
    </sheetView>
  </sheetViews>
  <sheetFormatPr defaultColWidth="11" defaultRowHeight="15.6"/>
  <cols>
    <col min="1" max="1" width="14.296875" style="3" customWidth="1"/>
    <col min="2" max="2" width="19.19921875" customWidth="1"/>
    <col min="3" max="3" width="131.69921875" customWidth="1"/>
    <col min="4" max="4" width="24.796875" customWidth="1"/>
    <col min="5" max="5" width="43.796875" customWidth="1"/>
    <col min="6" max="6" width="26.69921875" customWidth="1"/>
    <col min="7" max="7" width="1.69921875" style="82" customWidth="1"/>
    <col min="8" max="8" width="35.69921875" style="3" customWidth="1"/>
    <col min="9" max="9" width="11" style="3"/>
    <col min="10" max="13" width="131.796875" style="3" customWidth="1"/>
    <col min="14" max="14" width="94.296875" style="3" customWidth="1"/>
    <col min="15" max="16" width="11" style="3"/>
  </cols>
  <sheetData>
    <row r="1" spans="2:15" s="3" customFormat="1" ht="15" customHeight="1">
      <c r="G1" s="82"/>
    </row>
    <row r="2" spans="2:15" s="3" customFormat="1" ht="64.05" customHeight="1">
      <c r="G2" s="82"/>
    </row>
    <row r="3" spans="2:15" s="3" customFormat="1" ht="15" customHeight="1">
      <c r="B3" s="126"/>
      <c r="C3" s="126"/>
      <c r="D3" s="126"/>
      <c r="E3" s="126"/>
      <c r="F3" s="126"/>
      <c r="G3" s="82"/>
    </row>
    <row r="4" spans="2:15" s="3" customFormat="1" ht="15" customHeight="1">
      <c r="B4" s="127"/>
      <c r="C4" s="127"/>
      <c r="D4" s="127"/>
      <c r="E4" s="127"/>
      <c r="F4" s="127"/>
      <c r="G4" s="82"/>
    </row>
    <row r="5" spans="2:15" s="3" customFormat="1" ht="15" customHeight="1">
      <c r="G5" s="82"/>
    </row>
    <row r="6" spans="2:15" s="3" customFormat="1" ht="15" customHeight="1">
      <c r="B6" s="27" t="s">
        <v>82</v>
      </c>
      <c r="C6" s="17" t="str">
        <f>IF(ΕΞΩΦΥΛΛΟ!C6="(Συμπληρώστε εδώ)","(Συμπληρώστε στο ΕΞΩΦΥΛΛΟ)",ΕΞΩΦΥΛΛΟ!C6)</f>
        <v>(Συμπληρώστε στο ΕΞΩΦΥΛΛΟ)</v>
      </c>
      <c r="D6" s="27"/>
      <c r="E6" s="59" t="s">
        <v>131</v>
      </c>
      <c r="F6" s="17" t="str">
        <f>IF(ΕΞΩΦΥΛΛΟ!E6="(Επιλέξτε έτος)","(Συμπληρώστε στο ΕΞΩΦΥΛΛΟ)",ΕΞΩΦΥΛΛΟ!E6)</f>
        <v>(Συμπληρώστε στο ΕΞΩΦΥΛΛΟ)</v>
      </c>
      <c r="G6" s="82"/>
      <c r="H6" s="14"/>
      <c r="I6" s="14"/>
    </row>
    <row r="7" spans="2:15" s="3" customFormat="1" ht="15" customHeight="1">
      <c r="B7" s="27" t="s">
        <v>130</v>
      </c>
      <c r="C7" s="17" t="str">
        <f>IF(ΕΞΩΦΥΛΛΟ!C7="(Συμπληρώστε εδώ)","(Συμπληρώστε στο ΕΞΩΦΥΛΛΟ)",ΕΞΩΦΥΛΛΟ!C7)</f>
        <v>(Συμπληρώστε στο ΕΞΩΦΥΛΛΟ)</v>
      </c>
      <c r="E7" s="18"/>
      <c r="F7" s="10"/>
      <c r="G7" s="82"/>
      <c r="H7" s="99"/>
      <c r="I7" s="99"/>
    </row>
    <row r="8" spans="2:15" ht="15" customHeight="1">
      <c r="B8" s="27" t="s">
        <v>83</v>
      </c>
      <c r="C8" s="17" t="str">
        <f>IF(ΕΞΩΦΥΛΛΟ!C8="(Συμπληρώστε εδώ)","(Συμπληρώστε στο ΕΞΩΦΥΛΛΟ)",ΕΞΩΦΥΛΛΟ!C8)</f>
        <v>(Συμπληρώστε στο ΕΞΩΦΥΛΛΟ)</v>
      </c>
      <c r="D8" s="27"/>
      <c r="E8" s="59" t="s">
        <v>132</v>
      </c>
      <c r="F8" s="36" t="str">
        <f>IF(ΕΞΩΦΥΛΛΟ!E8="(Συμπληρώστε εδώ)","(Συμπληρώστε στο ΕΞΩΦΥΛΛΟ)",ΕΞΩΦΥΛΛΟ!E8)</f>
        <v>(Συμπληρώστε στο ΕΞΩΦΥΛΛΟ)</v>
      </c>
      <c r="H8" s="15"/>
    </row>
    <row r="9" spans="2:15" ht="15" customHeight="1">
      <c r="B9" s="8"/>
      <c r="C9" s="12"/>
      <c r="D9" s="11"/>
      <c r="E9" s="16"/>
      <c r="F9" s="10"/>
      <c r="H9" s="15"/>
    </row>
    <row r="10" spans="2:15" ht="15" customHeight="1">
      <c r="B10" s="128"/>
      <c r="C10" s="128"/>
      <c r="D10" s="128"/>
      <c r="E10" s="128"/>
      <c r="F10" s="128"/>
      <c r="H10" s="15"/>
    </row>
    <row r="11" spans="2:15" s="3" customFormat="1" ht="39" customHeight="1">
      <c r="B11" s="8"/>
      <c r="C11" s="12"/>
      <c r="D11" s="11"/>
      <c r="E11" s="16"/>
      <c r="F11" s="10"/>
      <c r="G11" s="82"/>
      <c r="H11" s="15"/>
    </row>
    <row r="12" spans="2:15" ht="31.05" customHeight="1">
      <c r="B12" s="54" t="s">
        <v>219</v>
      </c>
      <c r="C12" s="17"/>
      <c r="D12" s="3"/>
      <c r="E12" s="18"/>
      <c r="F12" s="3"/>
    </row>
    <row r="13" spans="2:15" ht="18">
      <c r="B13" s="3"/>
      <c r="C13" s="3"/>
      <c r="D13" s="3"/>
      <c r="E13" s="3"/>
      <c r="F13" s="3"/>
      <c r="H13" s="43"/>
    </row>
    <row r="14" spans="2:15" s="3" customFormat="1" ht="30" customHeight="1">
      <c r="B14" s="115" t="s">
        <v>194</v>
      </c>
      <c r="C14" s="116"/>
      <c r="D14" s="116"/>
      <c r="E14" s="116"/>
      <c r="F14" s="117"/>
      <c r="G14" s="82"/>
      <c r="H14" s="44"/>
      <c r="O14" s="3" t="s">
        <v>15</v>
      </c>
    </row>
    <row r="15" spans="2:15" s="3" customFormat="1" ht="30" customHeight="1">
      <c r="B15" s="37" t="s">
        <v>2</v>
      </c>
      <c r="C15" s="26" t="s">
        <v>355</v>
      </c>
      <c r="D15" s="42" t="s">
        <v>155</v>
      </c>
      <c r="E15" s="134" t="s">
        <v>157</v>
      </c>
      <c r="F15" s="134"/>
      <c r="G15" s="82" t="str">
        <f>IF((D15=("ΕΚΚΡΕΜΕΙ / ΔΕΝ ΕΚΚΡΕΜΕΙ")),"1",(IF((D15=("ΝΑΙ / ΟΧΙ")),"1",(IF((D15=("")),"1","2")))))</f>
        <v>1</v>
      </c>
    </row>
    <row r="16" spans="2:15" s="3" customFormat="1" ht="30" customHeight="1">
      <c r="B16" s="37" t="s">
        <v>61</v>
      </c>
      <c r="C16" s="29" t="s">
        <v>356</v>
      </c>
      <c r="D16" s="42" t="s">
        <v>155</v>
      </c>
      <c r="E16" s="134" t="s">
        <v>157</v>
      </c>
      <c r="F16" s="134"/>
      <c r="G16" s="82" t="str">
        <f t="shared" ref="G16:G44" si="0">IF((D16=("ΕΚΚΡΕΜΕΙ / ΔΕΝ ΕΚΚΡΕΜΕΙ")),"1",(IF((D16=("ΝΑΙ / ΟΧΙ")),"1",(IF((D16=("")),"1","2")))))</f>
        <v>1</v>
      </c>
    </row>
    <row r="17" spans="2:8" s="3" customFormat="1" ht="30" customHeight="1">
      <c r="B17" s="37" t="s">
        <v>62</v>
      </c>
      <c r="C17" s="26" t="s">
        <v>357</v>
      </c>
      <c r="D17" s="42" t="s">
        <v>155</v>
      </c>
      <c r="E17" s="134" t="s">
        <v>157</v>
      </c>
      <c r="F17" s="134"/>
      <c r="G17" s="82" t="str">
        <f t="shared" si="0"/>
        <v>1</v>
      </c>
    </row>
    <row r="18" spans="2:8" s="3" customFormat="1" ht="30" customHeight="1">
      <c r="B18" s="37" t="s">
        <v>63</v>
      </c>
      <c r="C18" s="26" t="s">
        <v>358</v>
      </c>
      <c r="D18" s="42" t="s">
        <v>155</v>
      </c>
      <c r="E18" s="134" t="s">
        <v>157</v>
      </c>
      <c r="F18" s="134"/>
      <c r="G18" s="82" t="str">
        <f t="shared" si="0"/>
        <v>1</v>
      </c>
    </row>
    <row r="19" spans="2:8" s="3" customFormat="1" ht="30" customHeight="1">
      <c r="B19" s="37" t="s">
        <v>72</v>
      </c>
      <c r="C19" s="39" t="s">
        <v>359</v>
      </c>
      <c r="D19" s="42" t="s">
        <v>146</v>
      </c>
      <c r="E19" s="42" t="s">
        <v>157</v>
      </c>
      <c r="F19" s="42" t="s">
        <v>158</v>
      </c>
      <c r="G19" s="82" t="str">
        <f t="shared" si="0"/>
        <v>1</v>
      </c>
    </row>
    <row r="20" spans="2:8" s="3" customFormat="1" ht="30" customHeight="1">
      <c r="B20" s="37" t="s">
        <v>73</v>
      </c>
      <c r="C20" s="39" t="s">
        <v>360</v>
      </c>
      <c r="D20" s="42" t="s">
        <v>146</v>
      </c>
      <c r="E20" s="134" t="s">
        <v>157</v>
      </c>
      <c r="F20" s="134"/>
      <c r="G20" s="82" t="str">
        <f t="shared" si="0"/>
        <v>1</v>
      </c>
    </row>
    <row r="21" spans="2:8" s="3" customFormat="1" ht="49.95" customHeight="1">
      <c r="B21" s="37" t="s">
        <v>74</v>
      </c>
      <c r="C21" s="39" t="s">
        <v>361</v>
      </c>
      <c r="D21" s="42" t="s">
        <v>146</v>
      </c>
      <c r="E21" s="134" t="s">
        <v>157</v>
      </c>
      <c r="F21" s="134"/>
      <c r="G21" s="82" t="str">
        <f t="shared" si="0"/>
        <v>1</v>
      </c>
    </row>
    <row r="22" spans="2:8" s="3" customFormat="1" ht="30" customHeight="1">
      <c r="B22" s="37" t="s">
        <v>75</v>
      </c>
      <c r="C22" s="39" t="s">
        <v>362</v>
      </c>
      <c r="D22" s="42" t="s">
        <v>146</v>
      </c>
      <c r="E22" s="134" t="s">
        <v>157</v>
      </c>
      <c r="F22" s="134"/>
      <c r="G22" s="82" t="str">
        <f t="shared" si="0"/>
        <v>1</v>
      </c>
    </row>
    <row r="23" spans="2:8" s="3" customFormat="1" ht="31.95" customHeight="1">
      <c r="B23" s="37" t="s">
        <v>120</v>
      </c>
      <c r="C23" s="26" t="s">
        <v>273</v>
      </c>
      <c r="D23" s="135" t="s">
        <v>15</v>
      </c>
      <c r="E23" s="136"/>
      <c r="F23" s="137"/>
      <c r="G23" s="82"/>
    </row>
    <row r="24" spans="2:8" s="3" customFormat="1" ht="30" customHeight="1">
      <c r="G24" s="82"/>
    </row>
    <row r="25" spans="2:8" s="3" customFormat="1" ht="30" customHeight="1">
      <c r="B25" s="115" t="s">
        <v>164</v>
      </c>
      <c r="C25" s="116"/>
      <c r="D25" s="116"/>
      <c r="E25" s="116"/>
      <c r="F25" s="117"/>
      <c r="G25" s="82"/>
      <c r="H25" s="33"/>
    </row>
    <row r="26" spans="2:8" s="3" customFormat="1" ht="30" customHeight="1">
      <c r="B26" s="37" t="s">
        <v>3</v>
      </c>
      <c r="C26" s="39" t="s">
        <v>363</v>
      </c>
      <c r="D26" s="42" t="s">
        <v>155</v>
      </c>
      <c r="E26" s="134" t="s">
        <v>145</v>
      </c>
      <c r="F26" s="134"/>
      <c r="G26" s="82" t="str">
        <f t="shared" si="0"/>
        <v>1</v>
      </c>
    </row>
    <row r="27" spans="2:8" s="3" customFormat="1" ht="30" customHeight="1">
      <c r="B27" s="37" t="s">
        <v>64</v>
      </c>
      <c r="C27" s="39" t="s">
        <v>364</v>
      </c>
      <c r="D27" s="42" t="s">
        <v>155</v>
      </c>
      <c r="E27" s="134" t="s">
        <v>145</v>
      </c>
      <c r="F27" s="134"/>
      <c r="G27" s="82" t="str">
        <f t="shared" si="0"/>
        <v>1</v>
      </c>
    </row>
    <row r="28" spans="2:8" s="3" customFormat="1" ht="30" customHeight="1">
      <c r="B28" s="37" t="s">
        <v>65</v>
      </c>
      <c r="C28" s="39" t="s">
        <v>365</v>
      </c>
      <c r="D28" s="42" t="s">
        <v>155</v>
      </c>
      <c r="E28" s="134" t="s">
        <v>145</v>
      </c>
      <c r="F28" s="134"/>
      <c r="G28" s="82" t="str">
        <f t="shared" si="0"/>
        <v>1</v>
      </c>
    </row>
    <row r="29" spans="2:8" s="3" customFormat="1" ht="30" customHeight="1">
      <c r="B29" s="37" t="s">
        <v>66</v>
      </c>
      <c r="C29" s="39" t="s">
        <v>366</v>
      </c>
      <c r="D29" s="42" t="s">
        <v>155</v>
      </c>
      <c r="E29" s="134" t="s">
        <v>145</v>
      </c>
      <c r="F29" s="134"/>
      <c r="G29" s="82" t="str">
        <f t="shared" si="0"/>
        <v>1</v>
      </c>
    </row>
    <row r="30" spans="2:8" s="3" customFormat="1" ht="30" customHeight="1">
      <c r="B30" s="37" t="s">
        <v>96</v>
      </c>
      <c r="C30" s="39" t="s">
        <v>367</v>
      </c>
      <c r="D30" s="42" t="s">
        <v>155</v>
      </c>
      <c r="E30" s="42" t="s">
        <v>145</v>
      </c>
      <c r="F30" s="42" t="s">
        <v>147</v>
      </c>
      <c r="G30" s="82" t="str">
        <f t="shared" si="0"/>
        <v>1</v>
      </c>
    </row>
    <row r="31" spans="2:8" s="3" customFormat="1" ht="30" customHeight="1">
      <c r="B31" s="37" t="s">
        <v>97</v>
      </c>
      <c r="C31" s="39" t="s">
        <v>368</v>
      </c>
      <c r="D31" s="42" t="s">
        <v>155</v>
      </c>
      <c r="E31" s="42" t="s">
        <v>145</v>
      </c>
      <c r="F31" s="42" t="s">
        <v>147</v>
      </c>
      <c r="G31" s="82" t="str">
        <f t="shared" si="0"/>
        <v>1</v>
      </c>
    </row>
    <row r="32" spans="2:8" s="3" customFormat="1" ht="30" customHeight="1">
      <c r="B32" s="37" t="s">
        <v>100</v>
      </c>
      <c r="C32" s="39" t="s">
        <v>369</v>
      </c>
      <c r="D32" s="42" t="s">
        <v>155</v>
      </c>
      <c r="E32" s="42" t="s">
        <v>145</v>
      </c>
      <c r="F32" s="42" t="s">
        <v>147</v>
      </c>
      <c r="G32" s="82" t="str">
        <f t="shared" si="0"/>
        <v>1</v>
      </c>
    </row>
    <row r="33" spans="2:16" s="3" customFormat="1" ht="30" customHeight="1">
      <c r="B33" s="37" t="s">
        <v>101</v>
      </c>
      <c r="C33" s="39" t="s">
        <v>370</v>
      </c>
      <c r="D33" s="42" t="s">
        <v>155</v>
      </c>
      <c r="E33" s="42" t="s">
        <v>145</v>
      </c>
      <c r="F33" s="42" t="s">
        <v>147</v>
      </c>
      <c r="G33" s="82" t="str">
        <f t="shared" si="0"/>
        <v>1</v>
      </c>
    </row>
    <row r="34" spans="2:16" s="3" customFormat="1" ht="31.95" customHeight="1">
      <c r="B34" s="37" t="s">
        <v>103</v>
      </c>
      <c r="C34" s="39" t="s">
        <v>274</v>
      </c>
      <c r="D34" s="135" t="s">
        <v>15</v>
      </c>
      <c r="E34" s="136"/>
      <c r="F34" s="137"/>
      <c r="G34" s="82"/>
    </row>
    <row r="35" spans="2:16" s="3" customFormat="1" ht="30" customHeight="1">
      <c r="G35" s="82"/>
    </row>
    <row r="36" spans="2:16" s="3" customFormat="1" ht="30" customHeight="1">
      <c r="B36" s="115" t="s">
        <v>165</v>
      </c>
      <c r="C36" s="116"/>
      <c r="D36" s="116"/>
      <c r="E36" s="116"/>
      <c r="F36" s="117"/>
      <c r="G36" s="82"/>
      <c r="H36" s="33"/>
    </row>
    <row r="37" spans="2:16" s="3" customFormat="1" ht="30" customHeight="1">
      <c r="B37" s="37" t="s">
        <v>4</v>
      </c>
      <c r="C37" s="39" t="s">
        <v>371</v>
      </c>
      <c r="D37" s="42" t="s">
        <v>155</v>
      </c>
      <c r="E37" s="134" t="s">
        <v>145</v>
      </c>
      <c r="F37" s="134"/>
      <c r="G37" s="82" t="str">
        <f t="shared" si="0"/>
        <v>1</v>
      </c>
    </row>
    <row r="38" spans="2:16" s="3" customFormat="1" ht="30" customHeight="1">
      <c r="B38" s="37" t="s">
        <v>5</v>
      </c>
      <c r="C38" s="39" t="s">
        <v>372</v>
      </c>
      <c r="D38" s="42" t="s">
        <v>155</v>
      </c>
      <c r="E38" s="134" t="s">
        <v>145</v>
      </c>
      <c r="F38" s="134"/>
      <c r="G38" s="82" t="str">
        <f t="shared" si="0"/>
        <v>1</v>
      </c>
    </row>
    <row r="39" spans="2:16" s="3" customFormat="1" ht="30" customHeight="1">
      <c r="B39" s="37" t="s">
        <v>110</v>
      </c>
      <c r="C39" s="39" t="s">
        <v>373</v>
      </c>
      <c r="D39" s="42" t="s">
        <v>155</v>
      </c>
      <c r="E39" s="135" t="s">
        <v>145</v>
      </c>
      <c r="F39" s="137"/>
      <c r="G39" s="82" t="str">
        <f t="shared" si="0"/>
        <v>1</v>
      </c>
    </row>
    <row r="40" spans="2:16" s="3" customFormat="1" ht="49.95" customHeight="1">
      <c r="B40" s="37" t="s">
        <v>111</v>
      </c>
      <c r="C40" s="39" t="s">
        <v>374</v>
      </c>
      <c r="D40" s="42" t="s">
        <v>155</v>
      </c>
      <c r="E40" s="134" t="s">
        <v>145</v>
      </c>
      <c r="F40" s="134"/>
      <c r="G40" s="82" t="str">
        <f t="shared" si="0"/>
        <v>1</v>
      </c>
    </row>
    <row r="41" spans="2:16" s="3" customFormat="1" ht="30" customHeight="1">
      <c r="B41" s="37" t="s">
        <v>112</v>
      </c>
      <c r="C41" s="39" t="s">
        <v>375</v>
      </c>
      <c r="D41" s="42" t="s">
        <v>155</v>
      </c>
      <c r="E41" s="42" t="s">
        <v>145</v>
      </c>
      <c r="F41" s="42" t="s">
        <v>147</v>
      </c>
      <c r="G41" s="82" t="str">
        <f t="shared" si="0"/>
        <v>1</v>
      </c>
    </row>
    <row r="42" spans="2:16" s="3" customFormat="1" ht="30" customHeight="1">
      <c r="B42" s="37" t="s">
        <v>195</v>
      </c>
      <c r="C42" s="39" t="s">
        <v>376</v>
      </c>
      <c r="D42" s="42" t="s">
        <v>155</v>
      </c>
      <c r="E42" s="42" t="s">
        <v>145</v>
      </c>
      <c r="F42" s="42" t="s">
        <v>147</v>
      </c>
      <c r="G42" s="82" t="str">
        <f t="shared" si="0"/>
        <v>1</v>
      </c>
    </row>
    <row r="43" spans="2:16" s="3" customFormat="1" ht="49.95" customHeight="1">
      <c r="B43" s="37" t="s">
        <v>196</v>
      </c>
      <c r="C43" s="39" t="s">
        <v>377</v>
      </c>
      <c r="D43" s="42" t="s">
        <v>155</v>
      </c>
      <c r="E43" s="42" t="s">
        <v>145</v>
      </c>
      <c r="F43" s="42" t="s">
        <v>147</v>
      </c>
      <c r="G43" s="82" t="str">
        <f t="shared" si="0"/>
        <v>1</v>
      </c>
    </row>
    <row r="44" spans="2:16" s="3" customFormat="1" ht="49.95" customHeight="1">
      <c r="B44" s="37" t="s">
        <v>197</v>
      </c>
      <c r="C44" s="39" t="s">
        <v>378</v>
      </c>
      <c r="D44" s="42" t="s">
        <v>155</v>
      </c>
      <c r="E44" s="42" t="s">
        <v>145</v>
      </c>
      <c r="F44" s="42" t="s">
        <v>147</v>
      </c>
      <c r="G44" s="82" t="str">
        <f t="shared" si="0"/>
        <v>1</v>
      </c>
    </row>
    <row r="45" spans="2:16" s="3" customFormat="1" ht="31.95" customHeight="1">
      <c r="B45" s="37" t="s">
        <v>198</v>
      </c>
      <c r="C45" s="26" t="s">
        <v>278</v>
      </c>
      <c r="D45" s="135" t="s">
        <v>15</v>
      </c>
      <c r="E45" s="136"/>
      <c r="F45" s="137"/>
      <c r="G45" s="82"/>
    </row>
    <row r="46" spans="2:16" s="3" customFormat="1" ht="30" customHeight="1">
      <c r="G46" s="82"/>
    </row>
    <row r="47" spans="2:16" ht="30" customHeight="1">
      <c r="B47" s="115" t="s">
        <v>279</v>
      </c>
      <c r="C47" s="116"/>
      <c r="D47" s="116"/>
      <c r="E47" s="116"/>
      <c r="F47" s="117"/>
      <c r="M47"/>
      <c r="N47"/>
      <c r="O47"/>
      <c r="P47"/>
    </row>
    <row r="48" spans="2:16" ht="30" customHeight="1">
      <c r="B48" s="28" t="s">
        <v>6</v>
      </c>
      <c r="C48" s="26" t="s">
        <v>379</v>
      </c>
      <c r="D48" s="118" t="s">
        <v>14</v>
      </c>
      <c r="E48" s="119"/>
      <c r="F48" s="120"/>
      <c r="G48" s="82" t="str">
        <f>IF((D48=("[ΣΥΜΠΛΗΡΩΣΤΕ ΕΔΩ]")),"1",(IF((D48=("ΠΑΡΑΚΑΛΩ ΕΠΙΛΕΞΤΕ")),"1",(IF((D48=("")),"1","2")))))</f>
        <v>1</v>
      </c>
      <c r="M48"/>
      <c r="N48"/>
      <c r="O48"/>
      <c r="P48"/>
    </row>
    <row r="49" spans="2:16" ht="30" customHeight="1">
      <c r="B49" s="24" t="s">
        <v>282</v>
      </c>
      <c r="C49" s="65" t="s">
        <v>283</v>
      </c>
      <c r="D49" s="121" t="s">
        <v>15</v>
      </c>
      <c r="E49" s="122"/>
      <c r="F49" s="123"/>
      <c r="G49" s="82" t="str">
        <f t="shared" ref="G49:G53" si="1">IF((D49=("[ΣΥΜΠΛΗΡΩΣΤΕ ΕΔΩ]")),"1",(IF((D49=("ΠΑΡΑΚΑΛΩ ΕΠΙΛΕΞΤΕ")),"1",(IF((D49=("")),"1","2")))))</f>
        <v>1</v>
      </c>
      <c r="M49"/>
      <c r="N49"/>
      <c r="O49"/>
      <c r="P49"/>
    </row>
    <row r="50" spans="2:16" ht="30" customHeight="1">
      <c r="B50" s="28" t="s">
        <v>7</v>
      </c>
      <c r="C50" s="29" t="s">
        <v>380</v>
      </c>
      <c r="D50" s="118" t="s">
        <v>14</v>
      </c>
      <c r="E50" s="119"/>
      <c r="F50" s="120"/>
      <c r="G50" s="82" t="str">
        <f t="shared" si="1"/>
        <v>1</v>
      </c>
      <c r="M50"/>
      <c r="N50"/>
      <c r="O50"/>
      <c r="P50"/>
    </row>
    <row r="51" spans="2:16" ht="30" customHeight="1">
      <c r="B51" s="24" t="s">
        <v>281</v>
      </c>
      <c r="C51" s="65" t="s">
        <v>381</v>
      </c>
      <c r="D51" s="121" t="s">
        <v>15</v>
      </c>
      <c r="E51" s="122"/>
      <c r="F51" s="123"/>
      <c r="G51" s="82" t="str">
        <f t="shared" si="1"/>
        <v>1</v>
      </c>
      <c r="M51"/>
      <c r="N51"/>
      <c r="O51"/>
      <c r="P51"/>
    </row>
    <row r="52" spans="2:16" ht="30" customHeight="1">
      <c r="B52" s="28" t="s">
        <v>8</v>
      </c>
      <c r="C52" s="29" t="s">
        <v>382</v>
      </c>
      <c r="D52" s="118" t="s">
        <v>14</v>
      </c>
      <c r="E52" s="119"/>
      <c r="F52" s="120"/>
      <c r="G52" s="82" t="str">
        <f t="shared" si="1"/>
        <v>1</v>
      </c>
      <c r="M52"/>
      <c r="N52"/>
      <c r="O52"/>
      <c r="P52"/>
    </row>
    <row r="53" spans="2:16" ht="30" customHeight="1">
      <c r="B53" s="93" t="s">
        <v>280</v>
      </c>
      <c r="C53" s="65" t="s">
        <v>284</v>
      </c>
      <c r="D53" s="121" t="s">
        <v>15</v>
      </c>
      <c r="E53" s="122"/>
      <c r="F53" s="123"/>
      <c r="G53" s="82" t="str">
        <f t="shared" si="1"/>
        <v>1</v>
      </c>
      <c r="M53"/>
      <c r="N53"/>
      <c r="O53"/>
      <c r="P53"/>
    </row>
    <row r="54" spans="2:16" s="3" customFormat="1" ht="28.95" customHeight="1">
      <c r="B54" s="4"/>
      <c r="C54" s="4"/>
      <c r="G54" s="82"/>
    </row>
    <row r="55" spans="2:16" s="3" customFormat="1" ht="15" customHeight="1">
      <c r="B55" s="114"/>
      <c r="C55" s="114"/>
      <c r="D55" s="114"/>
      <c r="E55" s="114"/>
      <c r="F55" s="114"/>
      <c r="G55" s="82"/>
    </row>
    <row r="56" spans="2:16" s="3" customFormat="1" ht="16.05" customHeight="1">
      <c r="B56" s="46"/>
      <c r="C56" s="46"/>
      <c r="D56" s="46"/>
      <c r="E56" s="46"/>
      <c r="F56" s="46"/>
      <c r="G56" s="82"/>
    </row>
    <row r="57" spans="2:16" s="3" customFormat="1" ht="16.05" customHeight="1">
      <c r="B57" s="76" t="s">
        <v>226</v>
      </c>
      <c r="C57" s="55"/>
      <c r="G57" s="82"/>
    </row>
    <row r="58" spans="2:16" s="3" customFormat="1" ht="16.05" customHeight="1">
      <c r="B58" s="76" t="s">
        <v>285</v>
      </c>
      <c r="C58" s="57"/>
      <c r="G58" s="82"/>
    </row>
    <row r="59" spans="2:16" s="3" customFormat="1" ht="16.05" customHeight="1">
      <c r="B59" s="87" t="s">
        <v>229</v>
      </c>
      <c r="C59" s="57"/>
      <c r="G59" s="82"/>
    </row>
    <row r="60" spans="2:16" s="3" customFormat="1" ht="16.05" customHeight="1">
      <c r="B60" s="76" t="s">
        <v>225</v>
      </c>
      <c r="C60" s="57"/>
      <c r="G60" s="82"/>
    </row>
    <row r="61" spans="2:16" s="3" customFormat="1" ht="16.05" customHeight="1">
      <c r="B61" s="76" t="s">
        <v>133</v>
      </c>
      <c r="C61" s="57"/>
      <c r="G61" s="82"/>
    </row>
    <row r="62" spans="2:16" s="3" customFormat="1" ht="16.05" customHeight="1">
      <c r="B62" s="76" t="s">
        <v>354</v>
      </c>
      <c r="C62" s="57"/>
      <c r="G62" s="82"/>
    </row>
    <row r="63" spans="2:16" s="3" customFormat="1" ht="16.05" customHeight="1">
      <c r="B63" s="76" t="s">
        <v>135</v>
      </c>
      <c r="C63" s="57"/>
      <c r="G63" s="82"/>
    </row>
    <row r="64" spans="2:16" s="3" customFormat="1" ht="16.05" customHeight="1">
      <c r="B64" s="44"/>
      <c r="G64" s="82"/>
    </row>
    <row r="65" spans="2:7" s="3" customFormat="1" ht="13.95" customHeight="1">
      <c r="B65" s="114"/>
      <c r="C65" s="114"/>
      <c r="D65" s="114"/>
      <c r="E65" s="114"/>
      <c r="F65" s="114"/>
      <c r="G65" s="82"/>
    </row>
    <row r="66" spans="2:7" s="3" customFormat="1" ht="28.95" customHeight="1">
      <c r="B66" s="4"/>
      <c r="C66" s="4"/>
      <c r="G66" s="82"/>
    </row>
    <row r="67" spans="2:7" s="3" customFormat="1" ht="211.05" customHeight="1">
      <c r="B67" s="4"/>
      <c r="G67" s="82"/>
    </row>
    <row r="68" spans="2:7" s="3" customFormat="1" ht="211.05" customHeight="1">
      <c r="G68" s="82"/>
    </row>
    <row r="69" spans="2:7" s="3" customFormat="1" ht="211.05" customHeight="1">
      <c r="G69" s="82"/>
    </row>
    <row r="70" spans="2:7" s="3" customFormat="1" ht="211.05" customHeight="1">
      <c r="G70" s="82"/>
    </row>
    <row r="71" spans="2:7" s="3" customFormat="1" ht="211.05" customHeight="1">
      <c r="G71" s="82"/>
    </row>
    <row r="72" spans="2:7" s="3" customFormat="1" ht="211.05" customHeight="1">
      <c r="B72"/>
      <c r="C72"/>
      <c r="D72"/>
      <c r="E72"/>
      <c r="F72"/>
      <c r="G72" s="82"/>
    </row>
  </sheetData>
  <mergeCells count="34">
    <mergeCell ref="E39:F39"/>
    <mergeCell ref="E40:F40"/>
    <mergeCell ref="E26:F26"/>
    <mergeCell ref="E27:F27"/>
    <mergeCell ref="E28:F28"/>
    <mergeCell ref="E29:F29"/>
    <mergeCell ref="D34:F34"/>
    <mergeCell ref="B36:F36"/>
    <mergeCell ref="B55:F55"/>
    <mergeCell ref="D51:F51"/>
    <mergeCell ref="D52:F52"/>
    <mergeCell ref="D53:F53"/>
    <mergeCell ref="B65:F65"/>
    <mergeCell ref="D50:F50"/>
    <mergeCell ref="H7:I7"/>
    <mergeCell ref="B10:F10"/>
    <mergeCell ref="B14:F14"/>
    <mergeCell ref="E15:F15"/>
    <mergeCell ref="E16:F16"/>
    <mergeCell ref="E22:F22"/>
    <mergeCell ref="D23:F23"/>
    <mergeCell ref="E21:F21"/>
    <mergeCell ref="B25:F25"/>
    <mergeCell ref="B47:F47"/>
    <mergeCell ref="D45:F45"/>
    <mergeCell ref="D48:F48"/>
    <mergeCell ref="D49:F49"/>
    <mergeCell ref="E37:F37"/>
    <mergeCell ref="E38:F38"/>
    <mergeCell ref="B3:F3"/>
    <mergeCell ref="B4:F4"/>
    <mergeCell ref="E17:F17"/>
    <mergeCell ref="E18:F18"/>
    <mergeCell ref="E20:F20"/>
  </mergeCells>
  <phoneticPr fontId="10" type="noConversion"/>
  <conditionalFormatting sqref="G1:G1048576">
    <cfRule type="cellIs" dxfId="10" priority="1" operator="equal">
      <formula>"2"</formula>
    </cfRule>
    <cfRule type="cellIs" dxfId="9" priority="2" operator="equal">
      <formula>"1"</formula>
    </cfRule>
  </conditionalFormatting>
  <hyperlinks>
    <hyperlink ref="B59" location="'ΠΟΙΝΙΚΕΣ - ΔΙΟΙΚΗΤΙΚΕΣ ΚΥΡΩΣΕΙΣ'!A1" display="&gt;&gt;&gt; Ποινικές / Διοικητικές κυρώσεις" xr:uid="{5736E12A-B004-4154-820A-7D16DD15969C}"/>
    <hyperlink ref="B60" location="'ΣΥΝΑΛΛΑΓΕΣ ΑΝΩ ΤΩΝ 2.000€'!A1" display="&gt;&gt;&gt; Συναλλαγές" xr:uid="{B5CD73B8-A45C-40FB-AADF-9612C3BC06C8}"/>
    <hyperlink ref="B61" location="'ΕΓΓΕΓΡΑΜΜΕΝΟΙ ΠΑΙΚΤΕΣ'!A1" display="&gt;&gt;&gt; Εγγεγραμμένοι παίκτες" xr:uid="{85F81078-B62A-4A76-9D0F-BE387FFD2909}"/>
    <hyperlink ref="B62" location="'ΕΞ ΑΝΤΙΠΡΟΣΩΠΟΙ'!A1" display="&gt;&gt;&gt; Εξουσιοδοτημένοι αντιπροσώποι" xr:uid="{16E4FB72-13FC-439F-86C2-DE304A036A31}"/>
    <hyperlink ref="B57" location="ΕΞΩΦΥΛΛΟ!A1" display="&gt;&gt;&gt; Εξώφυλλο" xr:uid="{47B9C2BB-7BB3-4091-B7DC-F6732011582D}"/>
    <hyperlink ref="B58" location="'ΥΠΟΠΤΗ ΔΡΑΣΤΗΡΙΟΤΗΤΑ - ΜΟΚΑΣ'!A1" display="&gt;&gt;&gt; Ύποπτη δραστηριότητα και αναφορές στην ΜΟΚΑΣ" xr:uid="{B3A9D2FC-976F-4D6C-B9ED-390D165F2497}"/>
    <hyperlink ref="B63" location="'ΕΚΠΑΙΔΕΥΣΗ &amp; ΚΑΤΑΡΤΙΣΗ'!A1" display="&gt;&gt;&gt; Εκπαίδευση και κατάρτιση" xr:uid="{20935972-2CD2-4CD5-9CBF-E600937DD6FA}"/>
  </hyperlinks>
  <pageMargins left="0.7" right="0.7" top="0.75" bottom="0.75" header="0.3" footer="0.3"/>
  <headerFooter>
    <oddFooter>&amp;C_x000D_&amp;1#&amp;"Aptos"&amp;8&amp;K000000 Document classification: NBA Public</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AAD29-DA17-934D-9975-7E05A63B4695}">
  <sheetPr>
    <tabColor theme="9" tint="-0.499984740745262"/>
  </sheetPr>
  <dimension ref="A1:O138"/>
  <sheetViews>
    <sheetView zoomScale="70" zoomScaleNormal="70" workbookViewId="0">
      <selection activeCell="D15" sqref="D15:F15"/>
    </sheetView>
  </sheetViews>
  <sheetFormatPr defaultColWidth="11" defaultRowHeight="15.6"/>
  <cols>
    <col min="1" max="1" width="14.296875" style="3" customWidth="1"/>
    <col min="2" max="2" width="19.19921875" customWidth="1"/>
    <col min="3" max="3" width="129.5" customWidth="1"/>
    <col min="4" max="4" width="20" customWidth="1"/>
    <col min="5" max="6" width="14.19921875" customWidth="1"/>
    <col min="7" max="7" width="1.69921875" style="82" customWidth="1"/>
    <col min="8" max="8" width="35.69921875" style="3" customWidth="1"/>
    <col min="9" max="9" width="11" style="3"/>
    <col min="10" max="13" width="131.796875" style="3" customWidth="1"/>
    <col min="14" max="14" width="94.296875" style="3" customWidth="1"/>
  </cols>
  <sheetData>
    <row r="1" spans="2:15" s="3" customFormat="1" ht="15" customHeight="1">
      <c r="G1" s="82"/>
    </row>
    <row r="2" spans="2:15" s="3" customFormat="1" ht="64.05" customHeight="1">
      <c r="G2" s="82"/>
    </row>
    <row r="3" spans="2:15" s="3" customFormat="1" ht="15" customHeight="1">
      <c r="B3" s="126"/>
      <c r="C3" s="126"/>
      <c r="D3" s="126"/>
      <c r="E3" s="126"/>
      <c r="F3" s="126"/>
      <c r="G3" s="82"/>
    </row>
    <row r="4" spans="2:15" s="3" customFormat="1" ht="15" customHeight="1">
      <c r="B4" s="127"/>
      <c r="C4" s="127"/>
      <c r="D4" s="127"/>
      <c r="E4" s="127"/>
      <c r="F4" s="127"/>
      <c r="G4" s="82"/>
    </row>
    <row r="5" spans="2:15" s="3" customFormat="1" ht="15" customHeight="1">
      <c r="G5" s="82"/>
    </row>
    <row r="6" spans="2:15" s="3" customFormat="1" ht="15" customHeight="1">
      <c r="B6" s="27" t="s">
        <v>82</v>
      </c>
      <c r="C6" s="17" t="str">
        <f>IF(ΕΞΩΦΥΛΛΟ!C6="(Συμπληρώστε εδώ)","(Συμπληρώστε στο ΕΞΩΦΥΛΛΟ)",ΕΞΩΦΥΛΛΟ!C6)</f>
        <v>(Συμπληρώστε στο ΕΞΩΦΥΛΛΟ)</v>
      </c>
      <c r="D6" s="27" t="s">
        <v>131</v>
      </c>
      <c r="E6" s="17" t="str">
        <f>IF(ΕΞΩΦΥΛΛΟ!E6="(Επιλέξτε έτος)","(Συμπληρώστε στο ΕΞΩΦΥΛΛΟ)",ΕΞΩΦΥΛΛΟ!E6)</f>
        <v>(Συμπληρώστε στο ΕΞΩΦΥΛΛΟ)</v>
      </c>
      <c r="F6" s="13"/>
      <c r="G6" s="82"/>
      <c r="H6" s="14"/>
      <c r="I6" s="14"/>
    </row>
    <row r="7" spans="2:15" s="3" customFormat="1" ht="15" customHeight="1">
      <c r="B7" s="27" t="s">
        <v>130</v>
      </c>
      <c r="C7" s="17" t="str">
        <f>IF(ΕΞΩΦΥΛΛΟ!C7="(Συμπληρώστε εδώ)","(Συμπληρώστε στο ΕΞΩΦΥΛΛΟ)",ΕΞΩΦΥΛΛΟ!C7)</f>
        <v>(Συμπληρώστε στο ΕΞΩΦΥΛΛΟ)</v>
      </c>
      <c r="E7" s="18"/>
      <c r="F7" s="10"/>
      <c r="G7" s="82"/>
      <c r="H7" s="99"/>
      <c r="I7" s="99"/>
    </row>
    <row r="8" spans="2:15" ht="15" customHeight="1">
      <c r="B8" s="27" t="s">
        <v>83</v>
      </c>
      <c r="C8" s="17" t="str">
        <f>IF(ΕΞΩΦΥΛΛΟ!C8="(Συμπληρώστε εδώ)","(Συμπληρώστε στο ΕΞΩΦΥΛΛΟ)",ΕΞΩΦΥΛΛΟ!C8)</f>
        <v>(Συμπληρώστε στο ΕΞΩΦΥΛΛΟ)</v>
      </c>
      <c r="D8" s="27" t="s">
        <v>132</v>
      </c>
      <c r="E8" s="36" t="str">
        <f>IF(ΕΞΩΦΥΛΛΟ!E8="(Συμπληρώστε εδώ)","(Συμπληρώστε στο ΕΞΩΦΥΛΛΟ)",ΕΞΩΦΥΛΛΟ!E8)</f>
        <v>(Συμπληρώστε στο ΕΞΩΦΥΛΛΟ)</v>
      </c>
      <c r="F8" s="10"/>
      <c r="H8" s="15"/>
    </row>
    <row r="9" spans="2:15" ht="15" customHeight="1">
      <c r="B9" s="8"/>
      <c r="C9" s="12"/>
      <c r="D9" s="11"/>
      <c r="E9" s="16"/>
      <c r="F9" s="10"/>
      <c r="H9" s="15"/>
    </row>
    <row r="10" spans="2:15" ht="15" customHeight="1">
      <c r="B10" s="128"/>
      <c r="C10" s="128"/>
      <c r="D10" s="128"/>
      <c r="E10" s="128"/>
      <c r="F10" s="128"/>
      <c r="H10" s="15"/>
    </row>
    <row r="11" spans="2:15" s="3" customFormat="1" ht="39" customHeight="1">
      <c r="B11" s="8"/>
      <c r="C11" s="12"/>
      <c r="D11" s="11"/>
      <c r="E11" s="16"/>
      <c r="F11" s="10"/>
      <c r="G11" s="82"/>
      <c r="H11" s="15"/>
    </row>
    <row r="12" spans="2:15" ht="31.05" customHeight="1">
      <c r="B12" s="54" t="s">
        <v>173</v>
      </c>
      <c r="C12" s="17"/>
      <c r="D12" s="3"/>
      <c r="E12" s="18"/>
      <c r="F12" s="3"/>
    </row>
    <row r="13" spans="2:15" ht="18">
      <c r="B13" s="3"/>
      <c r="C13" s="3"/>
      <c r="D13" s="3"/>
      <c r="E13" s="3"/>
      <c r="F13" s="3"/>
      <c r="H13" s="43"/>
    </row>
    <row r="14" spans="2:15" ht="30" customHeight="1">
      <c r="B14" s="115" t="s">
        <v>166</v>
      </c>
      <c r="C14" s="116"/>
      <c r="D14" s="116"/>
      <c r="E14" s="116"/>
      <c r="F14" s="117"/>
      <c r="H14" s="44"/>
      <c r="O14" t="s">
        <v>15</v>
      </c>
    </row>
    <row r="15" spans="2:15" ht="28.95" customHeight="1">
      <c r="B15" s="37" t="s">
        <v>2</v>
      </c>
      <c r="C15" s="38" t="s">
        <v>383</v>
      </c>
      <c r="D15" s="138" t="s">
        <v>15</v>
      </c>
      <c r="E15" s="138"/>
      <c r="F15" s="138"/>
      <c r="G15" s="82" t="str">
        <f>IF((D15=("[ΣΥΜΠΛΗΡΩΣΤΕ ΕΔΩ]")),"1",(IF((D15=("ΠΑΡΑΚΑΛΩ ΕΠΙΛΕΞΤΕ")),"1",(IF((D15=("")),"1","2")))))</f>
        <v>1</v>
      </c>
    </row>
    <row r="16" spans="2:15" ht="28.95" customHeight="1">
      <c r="B16" s="86" t="s">
        <v>61</v>
      </c>
      <c r="C16" s="95" t="s">
        <v>384</v>
      </c>
      <c r="D16" s="111" t="s">
        <v>15</v>
      </c>
      <c r="E16" s="111"/>
      <c r="F16" s="111"/>
      <c r="G16" s="82" t="str">
        <f t="shared" ref="G16:G68" si="0">IF((D16=("[ΣΥΜΠΛΗΡΩΣΤΕ ΕΔΩ]")),"1",(IF((D16=("ΠΑΡΑΚΑΛΩ ΕΠΙΛΕΞΤΕ")),"1",(IF((D16=("")),"1","2")))))</f>
        <v>1</v>
      </c>
    </row>
    <row r="17" spans="2:8" ht="28.95" customHeight="1">
      <c r="B17" s="24" t="s">
        <v>252</v>
      </c>
      <c r="C17" s="65" t="s">
        <v>287</v>
      </c>
      <c r="D17" s="112" t="s">
        <v>15</v>
      </c>
      <c r="E17" s="112"/>
      <c r="F17" s="112"/>
      <c r="G17" s="82" t="str">
        <f t="shared" si="0"/>
        <v>1</v>
      </c>
    </row>
    <row r="18" spans="2:8" ht="28.95" customHeight="1">
      <c r="B18" s="86" t="s">
        <v>62</v>
      </c>
      <c r="C18" s="95" t="s">
        <v>288</v>
      </c>
      <c r="D18" s="111" t="s">
        <v>15</v>
      </c>
      <c r="E18" s="111"/>
      <c r="F18" s="111"/>
      <c r="G18" s="82" t="str">
        <f t="shared" si="0"/>
        <v>1</v>
      </c>
    </row>
    <row r="19" spans="2:8" ht="28.95" customHeight="1">
      <c r="B19" s="86" t="s">
        <v>63</v>
      </c>
      <c r="C19" s="95" t="s">
        <v>129</v>
      </c>
      <c r="D19" s="111" t="s">
        <v>15</v>
      </c>
      <c r="E19" s="111"/>
      <c r="F19" s="111"/>
      <c r="G19" s="82" t="str">
        <f t="shared" si="0"/>
        <v>1</v>
      </c>
    </row>
    <row r="20" spans="2:8" ht="28.95" customHeight="1">
      <c r="B20" s="24" t="s">
        <v>253</v>
      </c>
      <c r="C20" s="65" t="s">
        <v>287</v>
      </c>
      <c r="D20" s="112" t="s">
        <v>15</v>
      </c>
      <c r="E20" s="112"/>
      <c r="F20" s="112"/>
      <c r="G20" s="82" t="str">
        <f t="shared" si="0"/>
        <v>1</v>
      </c>
    </row>
    <row r="21" spans="2:8" ht="31.05" customHeight="1">
      <c r="B21" s="3"/>
      <c r="C21" s="3"/>
      <c r="D21" s="3"/>
      <c r="E21" s="3"/>
      <c r="F21" s="3"/>
    </row>
    <row r="22" spans="2:8" ht="28.95" customHeight="1">
      <c r="B22" s="115" t="s">
        <v>385</v>
      </c>
      <c r="C22" s="116"/>
      <c r="D22" s="116"/>
      <c r="E22" s="116"/>
      <c r="F22" s="117"/>
      <c r="G22" s="82" t="str">
        <f t="shared" si="0"/>
        <v>1</v>
      </c>
      <c r="H22" s="33"/>
    </row>
    <row r="23" spans="2:8" ht="30" customHeight="1">
      <c r="B23" s="37" t="s">
        <v>3</v>
      </c>
      <c r="C23" s="38" t="s">
        <v>386</v>
      </c>
      <c r="D23" s="138" t="s">
        <v>15</v>
      </c>
      <c r="E23" s="138"/>
      <c r="F23" s="138"/>
      <c r="G23" s="82" t="str">
        <f t="shared" si="0"/>
        <v>1</v>
      </c>
      <c r="H23" s="58"/>
    </row>
    <row r="24" spans="2:8" ht="30" customHeight="1">
      <c r="B24" s="24" t="s">
        <v>250</v>
      </c>
      <c r="C24" s="65" t="s">
        <v>290</v>
      </c>
      <c r="D24" s="112" t="s">
        <v>15</v>
      </c>
      <c r="E24" s="112"/>
      <c r="F24" s="112"/>
      <c r="G24" s="82" t="str">
        <f t="shared" si="0"/>
        <v>1</v>
      </c>
      <c r="H24" s="58"/>
    </row>
    <row r="25" spans="2:8" ht="30" customHeight="1">
      <c r="B25" s="24" t="s">
        <v>251</v>
      </c>
      <c r="C25" s="65" t="s">
        <v>289</v>
      </c>
      <c r="D25" s="112" t="s">
        <v>15</v>
      </c>
      <c r="E25" s="112"/>
      <c r="F25" s="112"/>
      <c r="G25" s="82" t="str">
        <f t="shared" si="0"/>
        <v>1</v>
      </c>
      <c r="H25" s="58"/>
    </row>
    <row r="26" spans="2:8" ht="30" customHeight="1">
      <c r="B26" s="37" t="s">
        <v>64</v>
      </c>
      <c r="C26" s="26" t="s">
        <v>387</v>
      </c>
      <c r="D26" s="138" t="s">
        <v>15</v>
      </c>
      <c r="E26" s="138"/>
      <c r="F26" s="138"/>
      <c r="G26" s="82" t="str">
        <f t="shared" si="0"/>
        <v>1</v>
      </c>
      <c r="H26" s="58"/>
    </row>
    <row r="27" spans="2:8" ht="30" customHeight="1">
      <c r="B27" s="37" t="s">
        <v>65</v>
      </c>
      <c r="C27" s="26" t="s">
        <v>388</v>
      </c>
      <c r="D27" s="138" t="s">
        <v>15</v>
      </c>
      <c r="E27" s="138"/>
      <c r="F27" s="138"/>
      <c r="G27" s="82" t="str">
        <f t="shared" si="0"/>
        <v>1</v>
      </c>
      <c r="H27" s="58"/>
    </row>
    <row r="28" spans="2:8" ht="30" customHeight="1">
      <c r="B28" s="37" t="s">
        <v>66</v>
      </c>
      <c r="C28" s="26" t="s">
        <v>389</v>
      </c>
      <c r="D28" s="138" t="s">
        <v>15</v>
      </c>
      <c r="E28" s="138"/>
      <c r="F28" s="138"/>
      <c r="G28" s="82" t="str">
        <f t="shared" si="0"/>
        <v>1</v>
      </c>
      <c r="H28" s="58"/>
    </row>
    <row r="29" spans="2:8" ht="30" customHeight="1">
      <c r="B29" s="37" t="s">
        <v>96</v>
      </c>
      <c r="C29" s="26" t="s">
        <v>390</v>
      </c>
      <c r="D29" s="138" t="s">
        <v>15</v>
      </c>
      <c r="E29" s="138"/>
      <c r="F29" s="138"/>
      <c r="G29" s="82" t="str">
        <f t="shared" si="0"/>
        <v>1</v>
      </c>
    </row>
    <row r="30" spans="2:8" ht="30" customHeight="1">
      <c r="B30" s="37" t="s">
        <v>97</v>
      </c>
      <c r="C30" s="80" t="s">
        <v>391</v>
      </c>
      <c r="D30" s="138" t="s">
        <v>15</v>
      </c>
      <c r="E30" s="138"/>
      <c r="F30" s="138"/>
      <c r="G30" s="82" t="str">
        <f t="shared" si="0"/>
        <v>1</v>
      </c>
    </row>
    <row r="31" spans="2:8" ht="31.05" customHeight="1">
      <c r="B31" s="3"/>
      <c r="C31" s="3"/>
      <c r="D31" s="3"/>
      <c r="E31" s="3"/>
      <c r="F31" s="3"/>
    </row>
    <row r="32" spans="2:8" ht="28.95" customHeight="1">
      <c r="B32" s="115" t="s">
        <v>392</v>
      </c>
      <c r="C32" s="116"/>
      <c r="D32" s="116"/>
      <c r="E32" s="116"/>
      <c r="F32" s="117"/>
      <c r="G32" s="82" t="str">
        <f t="shared" si="0"/>
        <v>1</v>
      </c>
      <c r="H32" s="33"/>
    </row>
    <row r="33" spans="2:15" ht="30" customHeight="1">
      <c r="B33" s="37" t="s">
        <v>4</v>
      </c>
      <c r="C33" s="38" t="s">
        <v>393</v>
      </c>
      <c r="D33" s="138" t="s">
        <v>15</v>
      </c>
      <c r="E33" s="138"/>
      <c r="F33" s="138"/>
      <c r="G33" s="82" t="str">
        <f t="shared" si="0"/>
        <v>1</v>
      </c>
      <c r="H33" s="58"/>
    </row>
    <row r="34" spans="2:15" ht="30" customHeight="1">
      <c r="B34" s="24" t="s">
        <v>246</v>
      </c>
      <c r="C34" s="65" t="s">
        <v>290</v>
      </c>
      <c r="D34" s="112" t="s">
        <v>15</v>
      </c>
      <c r="E34" s="112"/>
      <c r="F34" s="112"/>
      <c r="G34" s="82" t="str">
        <f t="shared" si="0"/>
        <v>1</v>
      </c>
    </row>
    <row r="35" spans="2:15" ht="30" customHeight="1">
      <c r="B35" s="24" t="s">
        <v>247</v>
      </c>
      <c r="C35" s="65" t="s">
        <v>289</v>
      </c>
      <c r="D35" s="112" t="s">
        <v>15</v>
      </c>
      <c r="E35" s="112"/>
      <c r="F35" s="112"/>
      <c r="G35" s="82" t="str">
        <f t="shared" si="0"/>
        <v>1</v>
      </c>
    </row>
    <row r="36" spans="2:15" ht="30.6" customHeight="1">
      <c r="B36" s="79"/>
      <c r="C36" s="25" t="s">
        <v>437</v>
      </c>
      <c r="D36" s="105"/>
      <c r="E36" s="106"/>
      <c r="F36" s="107"/>
      <c r="G36" s="82" t="str">
        <f t="shared" si="0"/>
        <v>1</v>
      </c>
    </row>
    <row r="37" spans="2:15" ht="30" customHeight="1">
      <c r="B37" s="24" t="s">
        <v>248</v>
      </c>
      <c r="C37" s="65" t="s">
        <v>174</v>
      </c>
      <c r="D37" s="121" t="s">
        <v>15</v>
      </c>
      <c r="E37" s="122"/>
      <c r="F37" s="123"/>
      <c r="G37" s="82" t="str">
        <f t="shared" si="0"/>
        <v>1</v>
      </c>
    </row>
    <row r="38" spans="2:15" ht="30" customHeight="1">
      <c r="B38" s="24" t="s">
        <v>249</v>
      </c>
      <c r="C38" s="65" t="s">
        <v>175</v>
      </c>
      <c r="D38" s="121" t="s">
        <v>15</v>
      </c>
      <c r="E38" s="122"/>
      <c r="F38" s="123"/>
      <c r="G38" s="82" t="str">
        <f t="shared" si="0"/>
        <v>1</v>
      </c>
    </row>
    <row r="39" spans="2:15" ht="30" customHeight="1">
      <c r="B39" s="24" t="s">
        <v>438</v>
      </c>
      <c r="C39" s="65" t="s">
        <v>291</v>
      </c>
      <c r="D39" s="112" t="s">
        <v>15</v>
      </c>
      <c r="E39" s="112"/>
      <c r="F39" s="112"/>
      <c r="G39" s="82" t="str">
        <f t="shared" si="0"/>
        <v>1</v>
      </c>
    </row>
    <row r="40" spans="2:15" ht="30" customHeight="1">
      <c r="B40" s="24" t="s">
        <v>439</v>
      </c>
      <c r="C40" s="25" t="s">
        <v>176</v>
      </c>
      <c r="D40" s="142" t="s">
        <v>15</v>
      </c>
      <c r="E40" s="143"/>
      <c r="F40" s="144"/>
      <c r="G40" s="82" t="str">
        <f t="shared" si="0"/>
        <v>1</v>
      </c>
      <c r="H40" s="44"/>
      <c r="O40" t="s">
        <v>14</v>
      </c>
    </row>
    <row r="41" spans="2:15" ht="30" customHeight="1">
      <c r="B41" s="24" t="s">
        <v>440</v>
      </c>
      <c r="C41" s="81" t="s">
        <v>300</v>
      </c>
      <c r="D41" s="142" t="s">
        <v>15</v>
      </c>
      <c r="E41" s="143"/>
      <c r="F41" s="144"/>
      <c r="G41" s="82" t="str">
        <f t="shared" si="0"/>
        <v>1</v>
      </c>
      <c r="H41" s="45"/>
    </row>
    <row r="42" spans="2:15" ht="30" customHeight="1">
      <c r="B42" s="37" t="s">
        <v>5</v>
      </c>
      <c r="C42" s="38" t="s">
        <v>441</v>
      </c>
      <c r="D42" s="139" t="s">
        <v>15</v>
      </c>
      <c r="E42" s="140"/>
      <c r="F42" s="141"/>
      <c r="G42" s="82" t="str">
        <f t="shared" si="0"/>
        <v>1</v>
      </c>
      <c r="H42" s="58"/>
    </row>
    <row r="43" spans="2:15" ht="30" customHeight="1">
      <c r="B43" s="24" t="s">
        <v>292</v>
      </c>
      <c r="C43" s="65" t="s">
        <v>290</v>
      </c>
      <c r="D43" s="121" t="s">
        <v>15</v>
      </c>
      <c r="E43" s="122"/>
      <c r="F43" s="123"/>
      <c r="G43" s="82" t="str">
        <f t="shared" si="0"/>
        <v>1</v>
      </c>
    </row>
    <row r="44" spans="2:15" ht="30" customHeight="1">
      <c r="B44" s="24" t="s">
        <v>293</v>
      </c>
      <c r="C44" s="65" t="s">
        <v>289</v>
      </c>
      <c r="D44" s="121" t="s">
        <v>15</v>
      </c>
      <c r="E44" s="122"/>
      <c r="F44" s="123"/>
      <c r="G44" s="82" t="str">
        <f t="shared" si="0"/>
        <v>1</v>
      </c>
    </row>
    <row r="45" spans="2:15" ht="30.6" customHeight="1">
      <c r="B45" s="79"/>
      <c r="C45" s="25" t="s">
        <v>442</v>
      </c>
      <c r="D45" s="105"/>
      <c r="E45" s="106"/>
      <c r="F45" s="107"/>
      <c r="G45" s="82" t="str">
        <f t="shared" si="0"/>
        <v>1</v>
      </c>
    </row>
    <row r="46" spans="2:15" ht="30" customHeight="1">
      <c r="B46" s="24" t="s">
        <v>294</v>
      </c>
      <c r="C46" s="65" t="s">
        <v>174</v>
      </c>
      <c r="D46" s="121" t="s">
        <v>15</v>
      </c>
      <c r="E46" s="122"/>
      <c r="F46" s="123"/>
      <c r="G46" s="82" t="str">
        <f t="shared" si="0"/>
        <v>1</v>
      </c>
    </row>
    <row r="47" spans="2:15" ht="30" customHeight="1">
      <c r="B47" s="24" t="s">
        <v>443</v>
      </c>
      <c r="C47" s="65" t="s">
        <v>175</v>
      </c>
      <c r="D47" s="121" t="s">
        <v>15</v>
      </c>
      <c r="E47" s="122"/>
      <c r="F47" s="123"/>
      <c r="G47" s="82" t="str">
        <f t="shared" si="0"/>
        <v>1</v>
      </c>
    </row>
    <row r="48" spans="2:15" ht="30" customHeight="1">
      <c r="B48" s="24" t="s">
        <v>444</v>
      </c>
      <c r="C48" s="65" t="s">
        <v>291</v>
      </c>
      <c r="D48" s="112" t="s">
        <v>15</v>
      </c>
      <c r="E48" s="112"/>
      <c r="F48" s="112"/>
      <c r="G48" s="82" t="str">
        <f t="shared" si="0"/>
        <v>1</v>
      </c>
    </row>
    <row r="49" spans="2:15" ht="30" customHeight="1">
      <c r="B49" s="24" t="s">
        <v>445</v>
      </c>
      <c r="C49" s="25" t="s">
        <v>176</v>
      </c>
      <c r="D49" s="142" t="s">
        <v>15</v>
      </c>
      <c r="E49" s="143"/>
      <c r="F49" s="144"/>
      <c r="G49" s="82" t="str">
        <f t="shared" si="0"/>
        <v>1</v>
      </c>
      <c r="H49" s="44"/>
      <c r="O49" t="s">
        <v>14</v>
      </c>
    </row>
    <row r="50" spans="2:15" ht="30" customHeight="1">
      <c r="B50" s="24" t="s">
        <v>446</v>
      </c>
      <c r="C50" s="81" t="s">
        <v>300</v>
      </c>
      <c r="D50" s="142" t="s">
        <v>15</v>
      </c>
      <c r="E50" s="143"/>
      <c r="F50" s="144"/>
      <c r="G50" s="82" t="str">
        <f t="shared" si="0"/>
        <v>1</v>
      </c>
      <c r="H50" s="45"/>
    </row>
    <row r="51" spans="2:15" ht="30" customHeight="1">
      <c r="B51" s="37" t="s">
        <v>110</v>
      </c>
      <c r="C51" s="38" t="s">
        <v>471</v>
      </c>
      <c r="D51" s="138" t="s">
        <v>15</v>
      </c>
      <c r="E51" s="138"/>
      <c r="F51" s="138"/>
      <c r="G51" s="82" t="str">
        <f t="shared" si="0"/>
        <v>1</v>
      </c>
      <c r="H51" s="58"/>
    </row>
    <row r="52" spans="2:15" ht="30" customHeight="1">
      <c r="B52" s="24" t="s">
        <v>447</v>
      </c>
      <c r="C52" s="65" t="s">
        <v>448</v>
      </c>
      <c r="D52" s="112" t="s">
        <v>15</v>
      </c>
      <c r="E52" s="112"/>
      <c r="F52" s="112"/>
      <c r="G52" s="82" t="str">
        <f t="shared" si="0"/>
        <v>1</v>
      </c>
    </row>
    <row r="53" spans="2:15" ht="30" customHeight="1">
      <c r="B53" s="24" t="s">
        <v>449</v>
      </c>
      <c r="C53" s="65" t="s">
        <v>450</v>
      </c>
      <c r="D53" s="112" t="s">
        <v>15</v>
      </c>
      <c r="E53" s="112"/>
      <c r="F53" s="112"/>
      <c r="G53" s="82" t="str">
        <f t="shared" si="0"/>
        <v>1</v>
      </c>
    </row>
    <row r="54" spans="2:15" ht="30" customHeight="1">
      <c r="B54" s="24" t="s">
        <v>451</v>
      </c>
      <c r="C54" s="65" t="s">
        <v>289</v>
      </c>
      <c r="D54" s="112" t="s">
        <v>15</v>
      </c>
      <c r="E54" s="112"/>
      <c r="F54" s="112"/>
      <c r="G54" s="82" t="str">
        <f t="shared" si="0"/>
        <v>1</v>
      </c>
    </row>
    <row r="55" spans="2:15" ht="30.6" customHeight="1">
      <c r="B55" s="79"/>
      <c r="C55" s="25" t="s">
        <v>472</v>
      </c>
      <c r="D55" s="105"/>
      <c r="E55" s="106"/>
      <c r="F55" s="107"/>
      <c r="G55" s="82" t="str">
        <f t="shared" si="0"/>
        <v>1</v>
      </c>
    </row>
    <row r="56" spans="2:15" ht="30" customHeight="1">
      <c r="B56" s="24" t="s">
        <v>452</v>
      </c>
      <c r="C56" s="65" t="s">
        <v>174</v>
      </c>
      <c r="D56" s="112" t="s">
        <v>15</v>
      </c>
      <c r="E56" s="112"/>
      <c r="F56" s="112"/>
      <c r="G56" s="82" t="str">
        <f t="shared" si="0"/>
        <v>1</v>
      </c>
    </row>
    <row r="57" spans="2:15" ht="30" customHeight="1">
      <c r="B57" s="24" t="s">
        <v>453</v>
      </c>
      <c r="C57" s="65" t="s">
        <v>175</v>
      </c>
      <c r="D57" s="112" t="s">
        <v>15</v>
      </c>
      <c r="E57" s="112"/>
      <c r="F57" s="112"/>
      <c r="G57" s="82" t="str">
        <f t="shared" si="0"/>
        <v>1</v>
      </c>
    </row>
    <row r="58" spans="2:15" ht="30" customHeight="1">
      <c r="B58" s="24" t="s">
        <v>454</v>
      </c>
      <c r="C58" s="65" t="s">
        <v>291</v>
      </c>
      <c r="D58" s="112" t="s">
        <v>15</v>
      </c>
      <c r="E58" s="112"/>
      <c r="F58" s="112"/>
      <c r="G58" s="82" t="str">
        <f t="shared" si="0"/>
        <v>1</v>
      </c>
    </row>
    <row r="59" spans="2:15" ht="30" customHeight="1">
      <c r="B59" s="24" t="s">
        <v>455</v>
      </c>
      <c r="C59" s="25" t="s">
        <v>176</v>
      </c>
      <c r="D59" s="142" t="s">
        <v>15</v>
      </c>
      <c r="E59" s="143"/>
      <c r="F59" s="144"/>
      <c r="G59" s="82" t="str">
        <f t="shared" si="0"/>
        <v>1</v>
      </c>
      <c r="H59" s="44"/>
      <c r="O59" t="s">
        <v>14</v>
      </c>
    </row>
    <row r="60" spans="2:15" ht="30" customHeight="1">
      <c r="B60" s="24" t="s">
        <v>456</v>
      </c>
      <c r="C60" s="81" t="s">
        <v>300</v>
      </c>
      <c r="D60" s="142" t="s">
        <v>15</v>
      </c>
      <c r="E60" s="143"/>
      <c r="F60" s="144"/>
      <c r="G60" s="82" t="str">
        <f t="shared" si="0"/>
        <v>1</v>
      </c>
      <c r="H60" s="45"/>
    </row>
    <row r="61" spans="2:15" ht="30" customHeight="1">
      <c r="B61" s="37" t="s">
        <v>111</v>
      </c>
      <c r="C61" s="38" t="s">
        <v>457</v>
      </c>
      <c r="D61" s="138" t="s">
        <v>15</v>
      </c>
      <c r="E61" s="138"/>
      <c r="F61" s="138"/>
      <c r="G61" s="82" t="str">
        <f t="shared" si="0"/>
        <v>1</v>
      </c>
      <c r="H61" s="58"/>
    </row>
    <row r="62" spans="2:15" ht="30" customHeight="1">
      <c r="B62" s="24" t="s">
        <v>458</v>
      </c>
      <c r="C62" s="65" t="s">
        <v>290</v>
      </c>
      <c r="D62" s="112" t="s">
        <v>15</v>
      </c>
      <c r="E62" s="112"/>
      <c r="F62" s="112"/>
      <c r="G62" s="82" t="str">
        <f t="shared" si="0"/>
        <v>1</v>
      </c>
    </row>
    <row r="63" spans="2:15" ht="30" customHeight="1">
      <c r="B63" s="24" t="s">
        <v>459</v>
      </c>
      <c r="C63" s="65" t="s">
        <v>289</v>
      </c>
      <c r="D63" s="112" t="s">
        <v>15</v>
      </c>
      <c r="E63" s="112"/>
      <c r="F63" s="112"/>
      <c r="G63" s="82" t="str">
        <f t="shared" si="0"/>
        <v>1</v>
      </c>
    </row>
    <row r="64" spans="2:15" ht="30.6" customHeight="1">
      <c r="B64" s="79"/>
      <c r="C64" s="25" t="s">
        <v>460</v>
      </c>
      <c r="D64" s="105"/>
      <c r="E64" s="106"/>
      <c r="F64" s="107"/>
      <c r="G64" s="82" t="str">
        <f t="shared" si="0"/>
        <v>1</v>
      </c>
    </row>
    <row r="65" spans="2:15" ht="30" customHeight="1">
      <c r="B65" s="24" t="s">
        <v>461</v>
      </c>
      <c r="C65" s="65" t="s">
        <v>174</v>
      </c>
      <c r="D65" s="112" t="s">
        <v>15</v>
      </c>
      <c r="E65" s="112"/>
      <c r="F65" s="112"/>
      <c r="G65" s="82" t="str">
        <f t="shared" si="0"/>
        <v>1</v>
      </c>
    </row>
    <row r="66" spans="2:15" ht="30" customHeight="1">
      <c r="B66" s="24" t="s">
        <v>462</v>
      </c>
      <c r="C66" s="25" t="s">
        <v>176</v>
      </c>
      <c r="D66" s="142" t="s">
        <v>15</v>
      </c>
      <c r="E66" s="143"/>
      <c r="F66" s="144"/>
      <c r="G66" s="82" t="str">
        <f t="shared" si="0"/>
        <v>1</v>
      </c>
      <c r="H66" s="44"/>
      <c r="O66" t="s">
        <v>14</v>
      </c>
    </row>
    <row r="67" spans="2:15" ht="30" customHeight="1">
      <c r="B67" s="24" t="s">
        <v>463</v>
      </c>
      <c r="C67" s="81" t="s">
        <v>300</v>
      </c>
      <c r="D67" s="142" t="s">
        <v>15</v>
      </c>
      <c r="E67" s="143"/>
      <c r="F67" s="144"/>
      <c r="G67" s="82" t="str">
        <f t="shared" si="0"/>
        <v>1</v>
      </c>
      <c r="H67" s="45"/>
    </row>
    <row r="68" spans="2:15" s="3" customFormat="1" ht="30" customHeight="1">
      <c r="B68" s="37" t="s">
        <v>112</v>
      </c>
      <c r="C68" s="38" t="s">
        <v>119</v>
      </c>
      <c r="D68" s="135" t="s">
        <v>15</v>
      </c>
      <c r="E68" s="136"/>
      <c r="F68" s="137"/>
      <c r="G68" s="82" t="str">
        <f t="shared" si="0"/>
        <v>1</v>
      </c>
      <c r="H68" s="44"/>
      <c r="O68"/>
    </row>
    <row r="69" spans="2:15" s="3" customFormat="1" ht="17.399999999999999">
      <c r="G69" s="82"/>
      <c r="H69" s="44"/>
      <c r="O69"/>
    </row>
    <row r="70" spans="2:15" s="3" customFormat="1" ht="30">
      <c r="B70" s="114"/>
      <c r="C70" s="114"/>
      <c r="D70" s="114"/>
      <c r="E70" s="114"/>
      <c r="F70" s="114"/>
      <c r="G70" s="82"/>
      <c r="O70"/>
    </row>
    <row r="71" spans="2:15" s="3" customFormat="1" ht="30">
      <c r="B71" s="46"/>
      <c r="C71" s="46"/>
      <c r="D71" s="46"/>
      <c r="E71" s="46"/>
      <c r="F71" s="46"/>
      <c r="G71" s="82"/>
      <c r="O71"/>
    </row>
    <row r="72" spans="2:15" s="3" customFormat="1">
      <c r="B72" s="76" t="s">
        <v>226</v>
      </c>
      <c r="C72" s="55"/>
      <c r="G72" s="82"/>
      <c r="O72"/>
    </row>
    <row r="73" spans="2:15" s="3" customFormat="1">
      <c r="B73" s="76" t="s">
        <v>285</v>
      </c>
      <c r="C73" s="57"/>
      <c r="G73" s="82"/>
      <c r="O73"/>
    </row>
    <row r="74" spans="2:15" s="3" customFormat="1">
      <c r="B74" s="76" t="s">
        <v>229</v>
      </c>
      <c r="C74" s="57"/>
      <c r="G74" s="82"/>
      <c r="O74"/>
    </row>
    <row r="75" spans="2:15" s="3" customFormat="1">
      <c r="B75" s="77" t="s">
        <v>225</v>
      </c>
      <c r="C75" s="57"/>
      <c r="G75" s="82"/>
      <c r="O75"/>
    </row>
    <row r="76" spans="2:15" s="3" customFormat="1">
      <c r="B76" s="76" t="s">
        <v>133</v>
      </c>
      <c r="C76" s="57"/>
      <c r="G76" s="82"/>
      <c r="O76"/>
    </row>
    <row r="77" spans="2:15" s="3" customFormat="1">
      <c r="B77" s="76" t="s">
        <v>354</v>
      </c>
      <c r="C77" s="57"/>
      <c r="G77" s="82"/>
      <c r="O77"/>
    </row>
    <row r="78" spans="2:15" s="3" customFormat="1">
      <c r="B78" s="76" t="s">
        <v>135</v>
      </c>
      <c r="C78" s="57"/>
      <c r="G78" s="82"/>
      <c r="O78"/>
    </row>
    <row r="79" spans="2:15" s="3" customFormat="1" ht="17.399999999999999">
      <c r="B79" s="44"/>
      <c r="G79" s="82"/>
      <c r="O79"/>
    </row>
    <row r="80" spans="2:15" s="3" customFormat="1" ht="30">
      <c r="B80" s="114"/>
      <c r="C80" s="114"/>
      <c r="D80" s="114"/>
      <c r="E80" s="114"/>
      <c r="F80" s="114"/>
      <c r="G80" s="82"/>
      <c r="O80"/>
    </row>
    <row r="81" spans="2:7">
      <c r="B81" s="4"/>
      <c r="C81" s="4"/>
      <c r="D81" s="3"/>
      <c r="E81" s="3"/>
      <c r="F81" s="3"/>
    </row>
    <row r="82" spans="2:7">
      <c r="B82" s="4"/>
      <c r="C82" s="3"/>
      <c r="D82" s="3"/>
      <c r="E82" s="3"/>
      <c r="F82" s="3"/>
    </row>
    <row r="83" spans="2:7">
      <c r="B83" s="3"/>
      <c r="C83" s="3"/>
      <c r="D83" s="3"/>
      <c r="E83" s="3"/>
      <c r="F83" s="3"/>
    </row>
    <row r="84" spans="2:7">
      <c r="B84" s="3"/>
      <c r="C84" s="3"/>
      <c r="D84" s="3"/>
      <c r="E84" s="3"/>
      <c r="F84" s="3"/>
    </row>
    <row r="85" spans="2:7">
      <c r="B85" s="3"/>
      <c r="C85" s="3"/>
      <c r="D85" s="3"/>
      <c r="E85" s="3"/>
      <c r="F85" s="3"/>
    </row>
    <row r="86" spans="2:7">
      <c r="B86" s="3"/>
      <c r="C86" s="3"/>
      <c r="D86" s="3"/>
      <c r="E86" s="3"/>
      <c r="F86" s="3"/>
    </row>
    <row r="87" spans="2:7" s="3" customFormat="1">
      <c r="G87" s="82"/>
    </row>
    <row r="88" spans="2:7" s="3" customFormat="1">
      <c r="G88" s="82"/>
    </row>
    <row r="89" spans="2:7" s="3" customFormat="1">
      <c r="G89" s="82"/>
    </row>
    <row r="90" spans="2:7" s="3" customFormat="1">
      <c r="G90" s="82"/>
    </row>
    <row r="91" spans="2:7" s="3" customFormat="1">
      <c r="G91" s="82"/>
    </row>
    <row r="92" spans="2:7" s="3" customFormat="1">
      <c r="G92" s="82"/>
    </row>
    <row r="93" spans="2:7" s="3" customFormat="1">
      <c r="G93" s="82"/>
    </row>
    <row r="94" spans="2:7" s="3" customFormat="1">
      <c r="G94" s="82"/>
    </row>
    <row r="95" spans="2:7" s="3" customFormat="1" ht="136.94999999999999" customHeight="1">
      <c r="G95" s="82"/>
    </row>
    <row r="96" spans="2:7" s="3" customFormat="1" ht="136.94999999999999" customHeight="1">
      <c r="G96" s="82"/>
    </row>
    <row r="97" spans="7:7" s="3" customFormat="1" ht="136.94999999999999" customHeight="1">
      <c r="G97" s="82"/>
    </row>
    <row r="98" spans="7:7" s="3" customFormat="1" ht="136.94999999999999" customHeight="1">
      <c r="G98" s="82"/>
    </row>
    <row r="99" spans="7:7" s="3" customFormat="1" ht="136.94999999999999" customHeight="1">
      <c r="G99" s="82"/>
    </row>
    <row r="100" spans="7:7" s="3" customFormat="1" ht="136.94999999999999" customHeight="1">
      <c r="G100" s="82"/>
    </row>
    <row r="101" spans="7:7" s="3" customFormat="1" ht="136.94999999999999" customHeight="1">
      <c r="G101" s="82"/>
    </row>
    <row r="102" spans="7:7" s="3" customFormat="1" ht="136.94999999999999" customHeight="1">
      <c r="G102" s="82"/>
    </row>
    <row r="103" spans="7:7" s="3" customFormat="1" ht="136.94999999999999" customHeight="1">
      <c r="G103" s="82"/>
    </row>
    <row r="104" spans="7:7" s="3" customFormat="1" ht="136.94999999999999" customHeight="1">
      <c r="G104" s="82"/>
    </row>
    <row r="105" spans="7:7" s="3" customFormat="1" ht="136.94999999999999" customHeight="1">
      <c r="G105" s="82"/>
    </row>
    <row r="106" spans="7:7" s="3" customFormat="1" ht="136.94999999999999" customHeight="1">
      <c r="G106" s="82"/>
    </row>
    <row r="107" spans="7:7" s="3" customFormat="1" ht="136.94999999999999" customHeight="1">
      <c r="G107" s="82"/>
    </row>
    <row r="108" spans="7:7" s="3" customFormat="1" ht="136.94999999999999" customHeight="1">
      <c r="G108" s="82"/>
    </row>
    <row r="109" spans="7:7" s="3" customFormat="1" ht="136.94999999999999" customHeight="1">
      <c r="G109" s="82"/>
    </row>
    <row r="110" spans="7:7" s="3" customFormat="1" ht="136.94999999999999" customHeight="1">
      <c r="G110" s="82"/>
    </row>
    <row r="111" spans="7:7" s="3" customFormat="1" ht="136.94999999999999" customHeight="1">
      <c r="G111" s="82"/>
    </row>
    <row r="112" spans="7:7" s="3" customFormat="1" ht="136.94999999999999" customHeight="1">
      <c r="G112" s="82"/>
    </row>
    <row r="113" spans="7:7" s="3" customFormat="1" ht="136.94999999999999" customHeight="1">
      <c r="G113" s="82"/>
    </row>
    <row r="114" spans="7:7" s="3" customFormat="1" ht="136.94999999999999" customHeight="1">
      <c r="G114" s="82"/>
    </row>
    <row r="115" spans="7:7" s="3" customFormat="1" ht="136.94999999999999" customHeight="1">
      <c r="G115" s="82"/>
    </row>
    <row r="116" spans="7:7" s="3" customFormat="1" ht="136.94999999999999" customHeight="1">
      <c r="G116" s="82"/>
    </row>
    <row r="117" spans="7:7" s="3" customFormat="1" ht="136.94999999999999" customHeight="1">
      <c r="G117" s="82"/>
    </row>
    <row r="118" spans="7:7" s="3" customFormat="1" ht="136.94999999999999" customHeight="1">
      <c r="G118" s="82"/>
    </row>
    <row r="119" spans="7:7" s="3" customFormat="1" ht="136.94999999999999" customHeight="1">
      <c r="G119" s="82"/>
    </row>
    <row r="120" spans="7:7" s="3" customFormat="1" ht="136.94999999999999" customHeight="1">
      <c r="G120" s="82"/>
    </row>
    <row r="121" spans="7:7" s="3" customFormat="1" ht="136.94999999999999" customHeight="1">
      <c r="G121" s="82"/>
    </row>
    <row r="122" spans="7:7" s="3" customFormat="1" ht="136.94999999999999" customHeight="1">
      <c r="G122" s="82"/>
    </row>
    <row r="123" spans="7:7" s="3" customFormat="1" ht="136.94999999999999" customHeight="1">
      <c r="G123" s="82"/>
    </row>
    <row r="124" spans="7:7" s="3" customFormat="1" ht="136.94999999999999" customHeight="1">
      <c r="G124" s="82"/>
    </row>
    <row r="125" spans="7:7" s="3" customFormat="1" ht="136.94999999999999" customHeight="1">
      <c r="G125" s="82"/>
    </row>
    <row r="126" spans="7:7" s="3" customFormat="1" ht="136.94999999999999" customHeight="1">
      <c r="G126" s="82"/>
    </row>
    <row r="127" spans="7:7" s="3" customFormat="1" ht="136.94999999999999" customHeight="1">
      <c r="G127" s="82"/>
    </row>
    <row r="128" spans="7:7" s="3" customFormat="1" ht="136.94999999999999" customHeight="1">
      <c r="G128" s="82"/>
    </row>
    <row r="129" spans="7:7" s="3" customFormat="1" ht="136.94999999999999" customHeight="1">
      <c r="G129" s="82"/>
    </row>
    <row r="130" spans="7:7" s="3" customFormat="1" ht="136.94999999999999" customHeight="1">
      <c r="G130" s="82"/>
    </row>
    <row r="131" spans="7:7" s="3" customFormat="1" ht="136.94999999999999" customHeight="1">
      <c r="G131" s="82"/>
    </row>
    <row r="132" spans="7:7" s="3" customFormat="1" ht="136.94999999999999" customHeight="1">
      <c r="G132" s="82"/>
    </row>
    <row r="133" spans="7:7" s="3" customFormat="1" ht="136.94999999999999" customHeight="1">
      <c r="G133" s="82"/>
    </row>
    <row r="134" spans="7:7" s="3" customFormat="1" ht="136.94999999999999" customHeight="1">
      <c r="G134" s="82"/>
    </row>
    <row r="135" spans="7:7" s="3" customFormat="1" ht="136.94999999999999" customHeight="1">
      <c r="G135" s="82"/>
    </row>
    <row r="136" spans="7:7" s="3" customFormat="1" ht="136.94999999999999" customHeight="1">
      <c r="G136" s="82"/>
    </row>
    <row r="137" spans="7:7" s="3" customFormat="1" ht="136.94999999999999" customHeight="1">
      <c r="G137" s="82"/>
    </row>
    <row r="138" spans="7:7" s="3" customFormat="1" ht="136.94999999999999" customHeight="1">
      <c r="G138" s="82"/>
    </row>
  </sheetData>
  <mergeCells count="59">
    <mergeCell ref="D67:F67"/>
    <mergeCell ref="D33:F33"/>
    <mergeCell ref="D34:F34"/>
    <mergeCell ref="D35:F35"/>
    <mergeCell ref="D36:F36"/>
    <mergeCell ref="D37:F37"/>
    <mergeCell ref="D38:F38"/>
    <mergeCell ref="D39:F39"/>
    <mergeCell ref="D40:F40"/>
    <mergeCell ref="D41:F41"/>
    <mergeCell ref="D62:F62"/>
    <mergeCell ref="D63:F63"/>
    <mergeCell ref="D64:F64"/>
    <mergeCell ref="D65:F65"/>
    <mergeCell ref="D66:F66"/>
    <mergeCell ref="D57:F57"/>
    <mergeCell ref="D61:F61"/>
    <mergeCell ref="D52:F52"/>
    <mergeCell ref="D53:F53"/>
    <mergeCell ref="D54:F54"/>
    <mergeCell ref="D55:F55"/>
    <mergeCell ref="D56:F56"/>
    <mergeCell ref="D50:F50"/>
    <mergeCell ref="D51:F51"/>
    <mergeCell ref="D58:F58"/>
    <mergeCell ref="D59:F59"/>
    <mergeCell ref="D60:F60"/>
    <mergeCell ref="D45:F45"/>
    <mergeCell ref="D46:F46"/>
    <mergeCell ref="D47:F47"/>
    <mergeCell ref="D48:F48"/>
    <mergeCell ref="D49:F49"/>
    <mergeCell ref="B70:F70"/>
    <mergeCell ref="B80:F80"/>
    <mergeCell ref="B22:F22"/>
    <mergeCell ref="D27:F27"/>
    <mergeCell ref="D28:F28"/>
    <mergeCell ref="D29:F29"/>
    <mergeCell ref="D68:F68"/>
    <mergeCell ref="D24:F24"/>
    <mergeCell ref="D25:F25"/>
    <mergeCell ref="D26:F26"/>
    <mergeCell ref="B32:F32"/>
    <mergeCell ref="D23:F23"/>
    <mergeCell ref="D30:F30"/>
    <mergeCell ref="D42:F42"/>
    <mergeCell ref="D43:F43"/>
    <mergeCell ref="D44:F44"/>
    <mergeCell ref="D15:F15"/>
    <mergeCell ref="D16:F16"/>
    <mergeCell ref="D17:F17"/>
    <mergeCell ref="D19:F19"/>
    <mergeCell ref="D20:F20"/>
    <mergeCell ref="D18:F18"/>
    <mergeCell ref="B3:F3"/>
    <mergeCell ref="B4:F4"/>
    <mergeCell ref="H7:I7"/>
    <mergeCell ref="B10:F10"/>
    <mergeCell ref="B14:F14"/>
  </mergeCells>
  <phoneticPr fontId="10" type="noConversion"/>
  <conditionalFormatting sqref="G1:G1048576">
    <cfRule type="cellIs" dxfId="8" priority="1" operator="equal">
      <formula>"1"</formula>
    </cfRule>
    <cfRule type="cellIs" dxfId="7" priority="2" stopIfTrue="1" operator="equal">
      <formula>"1"</formula>
    </cfRule>
  </conditionalFormatting>
  <hyperlinks>
    <hyperlink ref="B78" location="'ΕΚΠΑΙΔΕΥΣΗ &amp; ΚΑΤΑΡΤΙΣΗ'!A1" display="&gt;&gt;&gt; Εκπαίδευση και κατάρτιση" xr:uid="{985FE77D-62C3-439B-B1DD-619B4AB51D06}"/>
    <hyperlink ref="B73" location="'ΥΠΟΠΤΗ ΔΡΑΣΤΗΡΙΟΤΗΤΑ - ΜΟΚΑΣ'!A1" display="&gt;&gt;&gt; Ύποπτη δραστηριότητα και αναφορές στην ΜΟΚΑΣ" xr:uid="{125CEBBB-9ABA-49EB-96C8-129C4FB6C915}"/>
    <hyperlink ref="B72" location="ΕΞΩΦΥΛΛΟ!A1" display="&gt;&gt;&gt; Εξώφυλλο" xr:uid="{0CE7C13B-6C25-4770-9C13-835B441C9568}"/>
    <hyperlink ref="B77" location="'ΕΞ ΑΝΤΙΠΡΟΣΩΠΟΙ'!A1" display="&gt;&gt;&gt; Εξουσιοδοτημένοι αντιπροσώποι" xr:uid="{A856EEC8-E07D-4D07-B889-20E331EA08AD}"/>
    <hyperlink ref="B76" location="'ΕΓΓΕΓΡΑΜΜΕΝΟΙ ΠΑΙΚΤΕΣ'!A1" display="&gt;&gt;&gt; Εγγεγραμμένοι παίκτες" xr:uid="{B1212C29-EAA8-40C6-A032-B41E22D0E84E}"/>
    <hyperlink ref="B75" location="'ΣΥΝΑΛΛΑΓΕΣ ΑΝΩ ΤΩΝ 2.000€'!A1" display="&gt;&gt;&gt; Συναλλαγές" xr:uid="{FF13C80C-4C64-4AA7-A20B-066A90AF52EB}"/>
    <hyperlink ref="B74" location="'ΠΟΙΝΙΚΕΣ - ΔΙΟΙΚΗΤΙΚΕΣ ΚΥΡΩΣΕΙΣ'!A1" display="&gt;&gt;&gt; Ποινικές / Διοικητικές κυρώσεις" xr:uid="{025C3C18-A2DD-4B1B-8111-371FEDB141A9}"/>
  </hyperlinks>
  <pageMargins left="0.7" right="0.7" top="0.75" bottom="0.75" header="0.3" footer="0.3"/>
  <headerFooter>
    <oddFooter>&amp;C_x000D_&amp;1#&amp;"Aptos"&amp;8&amp;K000000 Document classification: NBA Public</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D3306-6257-C84E-8616-5046FF98A8E6}">
  <sheetPr>
    <tabColor theme="9" tint="-0.499984740745262"/>
  </sheetPr>
  <dimension ref="A1:O69"/>
  <sheetViews>
    <sheetView zoomScale="70" zoomScaleNormal="70" workbookViewId="0">
      <selection activeCell="D15" sqref="D15:F15"/>
    </sheetView>
  </sheetViews>
  <sheetFormatPr defaultColWidth="11" defaultRowHeight="15.6"/>
  <cols>
    <col min="1" max="1" width="14.296875" style="3" customWidth="1"/>
    <col min="2" max="2" width="19.19921875" customWidth="1"/>
    <col min="3" max="3" width="128.296875" customWidth="1"/>
    <col min="4" max="4" width="20" customWidth="1"/>
    <col min="5" max="6" width="14.19921875" customWidth="1"/>
    <col min="7" max="7" width="1.796875" style="82" customWidth="1"/>
    <col min="8" max="8" width="35.69921875" style="3" customWidth="1"/>
    <col min="9" max="9" width="11" style="3"/>
    <col min="10" max="13" width="131.796875" style="3" customWidth="1"/>
    <col min="14" max="14" width="94.296875" style="3" customWidth="1"/>
  </cols>
  <sheetData>
    <row r="1" spans="2:15" s="3" customFormat="1" ht="15" customHeight="1">
      <c r="G1" s="82"/>
    </row>
    <row r="2" spans="2:15" s="3" customFormat="1" ht="64.05" customHeight="1">
      <c r="G2" s="82"/>
    </row>
    <row r="3" spans="2:15" s="3" customFormat="1" ht="15" customHeight="1">
      <c r="B3" s="126"/>
      <c r="C3" s="126"/>
      <c r="D3" s="126"/>
      <c r="E3" s="126"/>
      <c r="F3" s="126"/>
      <c r="G3" s="82"/>
    </row>
    <row r="4" spans="2:15" s="3" customFormat="1" ht="15" customHeight="1">
      <c r="B4" s="127"/>
      <c r="C4" s="127"/>
      <c r="D4" s="127"/>
      <c r="E4" s="127"/>
      <c r="F4" s="127"/>
      <c r="G4" s="82"/>
    </row>
    <row r="5" spans="2:15" s="3" customFormat="1" ht="15" customHeight="1">
      <c r="G5" s="82"/>
    </row>
    <row r="6" spans="2:15" s="3" customFormat="1" ht="15" customHeight="1">
      <c r="B6" s="27" t="s">
        <v>82</v>
      </c>
      <c r="C6" s="17" t="str">
        <f>IF(ΕΞΩΦΥΛΛΟ!C6="(Συμπληρώστε εδώ)","(Συμπληρώστε στο ΕΞΩΦΥΛΛΟ)",ΕΞΩΦΥΛΛΟ!C6)</f>
        <v>(Συμπληρώστε στο ΕΞΩΦΥΛΛΟ)</v>
      </c>
      <c r="D6" s="27" t="s">
        <v>131</v>
      </c>
      <c r="E6" s="17" t="str">
        <f>IF(ΕΞΩΦΥΛΛΟ!E6="(Επιλέξτε έτος)","(Συμπληρώστε στο ΕΞΩΦΥΛΛΟ)",ΕΞΩΦΥΛΛΟ!E6)</f>
        <v>(Συμπληρώστε στο ΕΞΩΦΥΛΛΟ)</v>
      </c>
      <c r="F6" s="13"/>
      <c r="G6" s="82"/>
      <c r="H6" s="14"/>
      <c r="I6" s="14"/>
    </row>
    <row r="7" spans="2:15" s="3" customFormat="1" ht="15" customHeight="1">
      <c r="B7" s="27" t="s">
        <v>130</v>
      </c>
      <c r="C7" s="17" t="str">
        <f>IF(ΕΞΩΦΥΛΛΟ!C7="(Συμπληρώστε εδώ)","(Συμπληρώστε στο ΕΞΩΦΥΛΛΟ)",ΕΞΩΦΥΛΛΟ!C7)</f>
        <v>(Συμπληρώστε στο ΕΞΩΦΥΛΛΟ)</v>
      </c>
      <c r="E7" s="18"/>
      <c r="F7" s="10"/>
      <c r="G7" s="82"/>
      <c r="H7" s="99"/>
      <c r="I7" s="99"/>
    </row>
    <row r="8" spans="2:15" ht="15" customHeight="1">
      <c r="B8" s="27" t="s">
        <v>83</v>
      </c>
      <c r="C8" s="17" t="str">
        <f>IF(ΕΞΩΦΥΛΛΟ!C8="(Συμπληρώστε εδώ)","(Συμπληρώστε στο ΕΞΩΦΥΛΛΟ)",ΕΞΩΦΥΛΛΟ!C8)</f>
        <v>(Συμπληρώστε στο ΕΞΩΦΥΛΛΟ)</v>
      </c>
      <c r="D8" s="27" t="s">
        <v>132</v>
      </c>
      <c r="E8" s="36" t="str">
        <f>IF(ΕΞΩΦΥΛΛΟ!E8="(Συμπληρώστε εδώ)","(Συμπληρώστε στο ΕΞΩΦΥΛΛΟ)",ΕΞΩΦΥΛΛΟ!E8)</f>
        <v>(Συμπληρώστε στο ΕΞΩΦΥΛΛΟ)</v>
      </c>
      <c r="F8" s="10"/>
      <c r="H8" s="15"/>
    </row>
    <row r="9" spans="2:15" ht="15" customHeight="1">
      <c r="B9" s="8"/>
      <c r="C9" s="12"/>
      <c r="D9" s="11"/>
      <c r="E9" s="16"/>
      <c r="F9" s="10"/>
      <c r="H9" s="15"/>
    </row>
    <row r="10" spans="2:15" ht="15" customHeight="1">
      <c r="B10" s="128"/>
      <c r="C10" s="128"/>
      <c r="D10" s="128"/>
      <c r="E10" s="128"/>
      <c r="F10" s="128"/>
      <c r="H10" s="15"/>
    </row>
    <row r="11" spans="2:15" s="3" customFormat="1" ht="39" customHeight="1">
      <c r="B11" s="8"/>
      <c r="C11" s="12"/>
      <c r="D11" s="11"/>
      <c r="E11" s="16"/>
      <c r="F11" s="10"/>
      <c r="G11" s="82"/>
      <c r="H11" s="15"/>
    </row>
    <row r="12" spans="2:15" ht="31.05" customHeight="1">
      <c r="B12" s="54" t="s">
        <v>70</v>
      </c>
      <c r="C12" s="17"/>
      <c r="D12" s="3"/>
      <c r="E12" s="18"/>
      <c r="F12" s="3"/>
    </row>
    <row r="13" spans="2:15" ht="18">
      <c r="B13" s="3"/>
      <c r="C13" s="3"/>
      <c r="D13" s="3"/>
      <c r="E13" s="3"/>
      <c r="F13" s="3"/>
      <c r="H13" s="43"/>
    </row>
    <row r="14" spans="2:15" ht="30" customHeight="1">
      <c r="B14" s="115" t="s">
        <v>166</v>
      </c>
      <c r="C14" s="116"/>
      <c r="D14" s="116"/>
      <c r="E14" s="116"/>
      <c r="F14" s="117"/>
      <c r="H14" s="44"/>
      <c r="O14" t="s">
        <v>15</v>
      </c>
    </row>
    <row r="15" spans="2:15" ht="30" customHeight="1">
      <c r="B15" s="37" t="s">
        <v>2</v>
      </c>
      <c r="C15" s="38" t="s">
        <v>121</v>
      </c>
      <c r="D15" s="135" t="s">
        <v>15</v>
      </c>
      <c r="E15" s="136"/>
      <c r="F15" s="137"/>
      <c r="G15" s="82" t="str">
        <f>IF((D15=("[ΣΥΜΠΛΗΡΩΣΤΕ ΕΔΩ]")),"1",(IF((D15=("ΠΑΡΑΚΑΛΩ ΕΠΙΛΕΞΤΕ")),"1",(IF((D15=("")),"1","2")))))</f>
        <v>1</v>
      </c>
      <c r="H15" s="44"/>
      <c r="O15" t="s">
        <v>14</v>
      </c>
    </row>
    <row r="16" spans="2:15" ht="30" customHeight="1">
      <c r="B16" s="37" t="s">
        <v>61</v>
      </c>
      <c r="C16" s="4" t="s">
        <v>394</v>
      </c>
      <c r="D16" s="135" t="s">
        <v>15</v>
      </c>
      <c r="E16" s="136"/>
      <c r="F16" s="137"/>
      <c r="G16" s="82" t="str">
        <f t="shared" ref="G16:G50" si="0">IF((D16=("[ΣΥΜΠΛΗΡΩΣΤΕ ΕΔΩ]")),"1",(IF((D16=("ΠΑΡΑΚΑΛΩ ΕΠΙΛΕΞΤΕ")),"1",(IF((D16=("")),"1","2")))))</f>
        <v>1</v>
      </c>
      <c r="H16" s="45"/>
    </row>
    <row r="17" spans="2:8" ht="30" customHeight="1">
      <c r="B17" s="37" t="s">
        <v>62</v>
      </c>
      <c r="C17" s="38" t="s">
        <v>119</v>
      </c>
      <c r="D17" s="135" t="s">
        <v>15</v>
      </c>
      <c r="E17" s="136"/>
      <c r="F17" s="137"/>
      <c r="G17" s="82" t="str">
        <f t="shared" si="0"/>
        <v>1</v>
      </c>
      <c r="H17" s="44"/>
    </row>
    <row r="18" spans="2:8" ht="30" customHeight="1">
      <c r="B18" s="3"/>
      <c r="C18" s="3"/>
      <c r="D18" s="3"/>
      <c r="E18" s="3"/>
      <c r="F18" s="3"/>
      <c r="H18" s="44"/>
    </row>
    <row r="19" spans="2:8" ht="30" customHeight="1">
      <c r="B19" s="115" t="s">
        <v>168</v>
      </c>
      <c r="C19" s="116"/>
      <c r="D19" s="116"/>
      <c r="E19" s="116"/>
      <c r="F19" s="117"/>
      <c r="H19" s="33"/>
    </row>
    <row r="20" spans="2:8" ht="30" customHeight="1">
      <c r="B20" s="37" t="s">
        <v>3</v>
      </c>
      <c r="C20" s="38" t="s">
        <v>123</v>
      </c>
      <c r="D20" s="135" t="s">
        <v>15</v>
      </c>
      <c r="E20" s="136"/>
      <c r="F20" s="137"/>
      <c r="G20" s="82" t="str">
        <f t="shared" si="0"/>
        <v>1</v>
      </c>
    </row>
    <row r="21" spans="2:8" ht="30" customHeight="1">
      <c r="B21" s="37" t="s">
        <v>64</v>
      </c>
      <c r="C21" s="26" t="s">
        <v>124</v>
      </c>
      <c r="D21" s="135" t="s">
        <v>15</v>
      </c>
      <c r="E21" s="136"/>
      <c r="F21" s="137"/>
      <c r="G21" s="82" t="str">
        <f t="shared" si="0"/>
        <v>1</v>
      </c>
    </row>
    <row r="22" spans="2:8" ht="30" customHeight="1">
      <c r="B22" s="37" t="s">
        <v>65</v>
      </c>
      <c r="C22" s="26" t="s">
        <v>125</v>
      </c>
      <c r="D22" s="135" t="s">
        <v>15</v>
      </c>
      <c r="E22" s="136"/>
      <c r="F22" s="137"/>
      <c r="G22" s="82" t="str">
        <f t="shared" si="0"/>
        <v>1</v>
      </c>
    </row>
    <row r="23" spans="2:8" ht="30" customHeight="1">
      <c r="B23" s="37" t="s">
        <v>66</v>
      </c>
      <c r="C23" s="26" t="s">
        <v>71</v>
      </c>
      <c r="D23" s="113" t="s">
        <v>14</v>
      </c>
      <c r="E23" s="113"/>
      <c r="F23" s="113"/>
      <c r="G23" s="82" t="str">
        <f t="shared" si="0"/>
        <v>1</v>
      </c>
    </row>
    <row r="24" spans="2:8" ht="30" customHeight="1">
      <c r="B24" s="24" t="s">
        <v>239</v>
      </c>
      <c r="C24" s="24" t="s">
        <v>295</v>
      </c>
      <c r="D24" s="129" t="s">
        <v>167</v>
      </c>
      <c r="E24" s="130"/>
      <c r="F24" s="131"/>
    </row>
    <row r="25" spans="2:8" s="3" customFormat="1" ht="30" customHeight="1">
      <c r="G25" s="82"/>
    </row>
    <row r="26" spans="2:8" ht="30" customHeight="1">
      <c r="B26" s="115" t="s">
        <v>169</v>
      </c>
      <c r="C26" s="116"/>
      <c r="D26" s="116"/>
      <c r="E26" s="116"/>
      <c r="F26" s="117"/>
      <c r="H26" s="33"/>
    </row>
    <row r="27" spans="2:8" ht="30" customHeight="1">
      <c r="B27" s="37" t="s">
        <v>4</v>
      </c>
      <c r="C27" s="38" t="s">
        <v>117</v>
      </c>
      <c r="D27" s="135" t="s">
        <v>15</v>
      </c>
      <c r="E27" s="136"/>
      <c r="F27" s="137"/>
      <c r="G27" s="82" t="str">
        <f t="shared" si="0"/>
        <v>1</v>
      </c>
    </row>
    <row r="28" spans="2:8" ht="30" customHeight="1">
      <c r="B28" s="37" t="s">
        <v>5</v>
      </c>
      <c r="C28" s="38" t="s">
        <v>118</v>
      </c>
      <c r="D28" s="135" t="s">
        <v>15</v>
      </c>
      <c r="E28" s="136"/>
      <c r="F28" s="137"/>
      <c r="G28" s="82" t="str">
        <f t="shared" si="0"/>
        <v>1</v>
      </c>
    </row>
    <row r="29" spans="2:8" ht="30" customHeight="1">
      <c r="B29" s="24" t="s">
        <v>292</v>
      </c>
      <c r="C29" s="65" t="s">
        <v>296</v>
      </c>
      <c r="D29" s="142" t="s">
        <v>15</v>
      </c>
      <c r="E29" s="143"/>
      <c r="F29" s="144"/>
      <c r="G29" s="82" t="str">
        <f t="shared" si="0"/>
        <v>1</v>
      </c>
    </row>
    <row r="30" spans="2:8" ht="30" customHeight="1">
      <c r="B30" s="24" t="s">
        <v>293</v>
      </c>
      <c r="C30" s="65" t="s">
        <v>395</v>
      </c>
      <c r="D30" s="142" t="s">
        <v>15</v>
      </c>
      <c r="E30" s="143"/>
      <c r="F30" s="144"/>
      <c r="G30" s="82" t="str">
        <f t="shared" si="0"/>
        <v>1</v>
      </c>
    </row>
    <row r="31" spans="2:8" ht="30" customHeight="1">
      <c r="B31" s="24" t="s">
        <v>294</v>
      </c>
      <c r="C31" s="65" t="s">
        <v>396</v>
      </c>
      <c r="D31" s="142" t="s">
        <v>15</v>
      </c>
      <c r="E31" s="143"/>
      <c r="F31" s="144"/>
      <c r="G31" s="82" t="str">
        <f t="shared" si="0"/>
        <v>1</v>
      </c>
    </row>
    <row r="32" spans="2:8" s="3" customFormat="1" ht="30" customHeight="1">
      <c r="G32" s="82"/>
    </row>
    <row r="33" spans="2:8" ht="30" customHeight="1">
      <c r="B33" s="115" t="s">
        <v>170</v>
      </c>
      <c r="C33" s="116"/>
      <c r="D33" s="116"/>
      <c r="E33" s="116"/>
      <c r="F33" s="117"/>
      <c r="H33" s="33"/>
    </row>
    <row r="34" spans="2:8" ht="28.95" customHeight="1">
      <c r="B34" s="37" t="s">
        <v>6</v>
      </c>
      <c r="C34" s="38" t="s">
        <v>122</v>
      </c>
      <c r="D34" s="135" t="s">
        <v>15</v>
      </c>
      <c r="E34" s="136"/>
      <c r="F34" s="137"/>
      <c r="G34" s="82" t="str">
        <f t="shared" si="0"/>
        <v>1</v>
      </c>
    </row>
    <row r="35" spans="2:8" ht="28.95" customHeight="1">
      <c r="B35" s="37" t="s">
        <v>7</v>
      </c>
      <c r="C35" s="26" t="s">
        <v>126</v>
      </c>
      <c r="D35" s="135" t="s">
        <v>15</v>
      </c>
      <c r="E35" s="136"/>
      <c r="F35" s="137"/>
      <c r="G35" s="82" t="str">
        <f t="shared" si="0"/>
        <v>1</v>
      </c>
    </row>
    <row r="36" spans="2:8" s="3" customFormat="1" ht="28.95" customHeight="1">
      <c r="G36" s="82"/>
    </row>
    <row r="37" spans="2:8" ht="28.95" customHeight="1">
      <c r="B37" s="115" t="s">
        <v>171</v>
      </c>
      <c r="C37" s="116"/>
      <c r="D37" s="116"/>
      <c r="E37" s="116"/>
      <c r="F37" s="117"/>
      <c r="H37" s="33"/>
    </row>
    <row r="38" spans="2:8" ht="30" customHeight="1">
      <c r="B38" s="37" t="s">
        <v>9</v>
      </c>
      <c r="C38" s="26" t="s">
        <v>397</v>
      </c>
      <c r="D38" s="135" t="s">
        <v>15</v>
      </c>
      <c r="E38" s="136"/>
      <c r="F38" s="137"/>
      <c r="G38" s="82" t="str">
        <f t="shared" si="0"/>
        <v>1</v>
      </c>
    </row>
    <row r="39" spans="2:8" ht="30" customHeight="1">
      <c r="B39" s="37" t="s">
        <v>67</v>
      </c>
      <c r="C39" s="26" t="s">
        <v>398</v>
      </c>
      <c r="D39" s="135" t="s">
        <v>15</v>
      </c>
      <c r="E39" s="136"/>
      <c r="F39" s="137"/>
      <c r="G39" s="82" t="str">
        <f t="shared" si="0"/>
        <v>1</v>
      </c>
    </row>
    <row r="40" spans="2:8" ht="51" customHeight="1">
      <c r="B40" s="37" t="s">
        <v>68</v>
      </c>
      <c r="C40" s="29" t="s">
        <v>297</v>
      </c>
      <c r="D40" s="135" t="s">
        <v>15</v>
      </c>
      <c r="E40" s="136"/>
      <c r="F40" s="137"/>
      <c r="G40" s="82" t="str">
        <f t="shared" si="0"/>
        <v>1</v>
      </c>
    </row>
    <row r="41" spans="2:8" ht="30" customHeight="1">
      <c r="B41" s="24" t="s">
        <v>240</v>
      </c>
      <c r="C41" s="25" t="s">
        <v>245</v>
      </c>
      <c r="D41" s="142" t="s">
        <v>15</v>
      </c>
      <c r="E41" s="143"/>
      <c r="F41" s="144"/>
      <c r="G41" s="82" t="str">
        <f t="shared" si="0"/>
        <v>1</v>
      </c>
    </row>
    <row r="42" spans="2:8" ht="30" customHeight="1">
      <c r="B42" s="24" t="s">
        <v>241</v>
      </c>
      <c r="C42" s="25" t="s">
        <v>244</v>
      </c>
      <c r="D42" s="142" t="s">
        <v>15</v>
      </c>
      <c r="E42" s="143"/>
      <c r="F42" s="144"/>
      <c r="G42" s="82" t="str">
        <f t="shared" si="0"/>
        <v>1</v>
      </c>
    </row>
    <row r="43" spans="2:8" ht="30" customHeight="1">
      <c r="B43" s="24" t="s">
        <v>242</v>
      </c>
      <c r="C43" s="25" t="s">
        <v>243</v>
      </c>
      <c r="D43" s="142" t="s">
        <v>15</v>
      </c>
      <c r="E43" s="143"/>
      <c r="F43" s="144"/>
      <c r="G43" s="82" t="str">
        <f t="shared" si="0"/>
        <v>1</v>
      </c>
    </row>
    <row r="44" spans="2:8" ht="30" customHeight="1">
      <c r="B44" s="37" t="s">
        <v>69</v>
      </c>
      <c r="C44" s="26" t="s">
        <v>298</v>
      </c>
      <c r="D44" s="135" t="s">
        <v>15</v>
      </c>
      <c r="E44" s="136"/>
      <c r="F44" s="137"/>
      <c r="G44" s="82" t="str">
        <f t="shared" si="0"/>
        <v>1</v>
      </c>
    </row>
    <row r="45" spans="2:8" ht="30" customHeight="1">
      <c r="B45" s="37" t="s">
        <v>76</v>
      </c>
      <c r="C45" s="26" t="s">
        <v>116</v>
      </c>
      <c r="D45" s="135" t="s">
        <v>15</v>
      </c>
      <c r="E45" s="136"/>
      <c r="F45" s="137"/>
      <c r="G45" s="82" t="str">
        <f t="shared" si="0"/>
        <v>1</v>
      </c>
    </row>
    <row r="46" spans="2:8" ht="30" customHeight="1">
      <c r="B46" s="37" t="s">
        <v>77</v>
      </c>
      <c r="C46" s="26" t="s">
        <v>299</v>
      </c>
      <c r="D46" s="135" t="s">
        <v>15</v>
      </c>
      <c r="E46" s="136"/>
      <c r="F46" s="137"/>
      <c r="G46" s="82" t="str">
        <f t="shared" si="0"/>
        <v>1</v>
      </c>
    </row>
    <row r="47" spans="2:8" ht="28.95" customHeight="1">
      <c r="B47" s="4"/>
      <c r="C47" s="4"/>
      <c r="D47" s="3"/>
      <c r="E47" s="3"/>
      <c r="F47" s="3"/>
    </row>
    <row r="48" spans="2:8" ht="28.95" customHeight="1">
      <c r="B48" s="115" t="s">
        <v>172</v>
      </c>
      <c r="C48" s="116"/>
      <c r="D48" s="116"/>
      <c r="E48" s="116"/>
      <c r="F48" s="117"/>
    </row>
    <row r="49" spans="2:15" ht="28.95" customHeight="1">
      <c r="B49" s="37" t="s">
        <v>10</v>
      </c>
      <c r="C49" s="38" t="s">
        <v>399</v>
      </c>
      <c r="D49" s="135" t="s">
        <v>15</v>
      </c>
      <c r="E49" s="136"/>
      <c r="F49" s="137"/>
      <c r="G49" s="82" t="str">
        <f t="shared" si="0"/>
        <v>1</v>
      </c>
    </row>
    <row r="50" spans="2:15" ht="28.95" customHeight="1">
      <c r="B50" s="37" t="s">
        <v>127</v>
      </c>
      <c r="C50" s="38" t="s">
        <v>400</v>
      </c>
      <c r="D50" s="135" t="s">
        <v>15</v>
      </c>
      <c r="E50" s="136"/>
      <c r="F50" s="137"/>
      <c r="G50" s="82" t="str">
        <f t="shared" si="0"/>
        <v>1</v>
      </c>
    </row>
    <row r="51" spans="2:15" ht="28.95" customHeight="1">
      <c r="B51" s="4"/>
      <c r="C51" s="4"/>
      <c r="D51" s="3"/>
      <c r="E51" s="3"/>
      <c r="F51" s="3"/>
    </row>
    <row r="52" spans="2:15" s="3" customFormat="1" ht="15" customHeight="1">
      <c r="B52" s="114"/>
      <c r="C52" s="114"/>
      <c r="D52" s="114"/>
      <c r="E52" s="114"/>
      <c r="F52" s="114"/>
      <c r="G52" s="82"/>
      <c r="O52"/>
    </row>
    <row r="53" spans="2:15" s="3" customFormat="1" ht="12" customHeight="1">
      <c r="B53" s="46"/>
      <c r="C53" s="46"/>
      <c r="D53" s="46"/>
      <c r="E53" s="46"/>
      <c r="F53" s="46"/>
      <c r="G53" s="82"/>
      <c r="O53"/>
    </row>
    <row r="54" spans="2:15" s="3" customFormat="1" ht="15" customHeight="1">
      <c r="B54" s="76" t="s">
        <v>226</v>
      </c>
      <c r="C54" s="55"/>
      <c r="G54" s="82"/>
      <c r="O54"/>
    </row>
    <row r="55" spans="2:15" s="3" customFormat="1" ht="15" customHeight="1">
      <c r="B55" s="76" t="s">
        <v>285</v>
      </c>
      <c r="C55" s="57"/>
      <c r="G55" s="82"/>
      <c r="O55"/>
    </row>
    <row r="56" spans="2:15" s="3" customFormat="1" ht="15" customHeight="1">
      <c r="B56" s="76" t="s">
        <v>229</v>
      </c>
      <c r="C56" s="57"/>
      <c r="G56" s="82"/>
      <c r="O56"/>
    </row>
    <row r="57" spans="2:15" s="3" customFormat="1" ht="15" customHeight="1">
      <c r="B57" s="76" t="s">
        <v>225</v>
      </c>
      <c r="C57" s="57"/>
      <c r="G57" s="82"/>
      <c r="O57"/>
    </row>
    <row r="58" spans="2:15" s="3" customFormat="1" ht="15" customHeight="1">
      <c r="B58" s="77" t="s">
        <v>133</v>
      </c>
      <c r="C58" s="57"/>
      <c r="G58" s="82"/>
      <c r="O58"/>
    </row>
    <row r="59" spans="2:15" s="3" customFormat="1" ht="15" customHeight="1">
      <c r="B59" s="76" t="s">
        <v>401</v>
      </c>
      <c r="C59" s="57"/>
      <c r="G59" s="82"/>
      <c r="O59"/>
    </row>
    <row r="60" spans="2:15" s="3" customFormat="1" ht="15" customHeight="1">
      <c r="B60" s="76" t="s">
        <v>135</v>
      </c>
      <c r="C60" s="57"/>
      <c r="G60" s="82"/>
      <c r="O60"/>
    </row>
    <row r="61" spans="2:15" s="3" customFormat="1" ht="12" customHeight="1">
      <c r="B61" s="44"/>
      <c r="G61" s="82"/>
      <c r="O61"/>
    </row>
    <row r="62" spans="2:15" s="3" customFormat="1" ht="13.95" customHeight="1">
      <c r="B62" s="114"/>
      <c r="C62" s="114"/>
      <c r="D62" s="114"/>
      <c r="E62" s="114"/>
      <c r="F62" s="114"/>
      <c r="G62" s="82"/>
      <c r="O62"/>
    </row>
    <row r="63" spans="2:15" ht="28.95" customHeight="1">
      <c r="B63" s="4"/>
      <c r="C63" s="4"/>
      <c r="D63" s="3"/>
      <c r="E63" s="3"/>
      <c r="F63" s="3"/>
    </row>
    <row r="64" spans="2:15" ht="211.05" customHeight="1">
      <c r="B64" s="4"/>
      <c r="C64" s="3"/>
      <c r="D64" s="3"/>
      <c r="E64" s="3"/>
      <c r="F64" s="3"/>
    </row>
    <row r="65" spans="2:6" ht="211.05" customHeight="1">
      <c r="B65" s="3"/>
      <c r="C65" s="3"/>
      <c r="D65" s="3"/>
      <c r="E65" s="3"/>
      <c r="F65" s="3"/>
    </row>
    <row r="66" spans="2:6" ht="211.05" customHeight="1">
      <c r="B66" s="3"/>
      <c r="C66" s="3"/>
      <c r="D66" s="3"/>
      <c r="E66" s="3"/>
      <c r="F66" s="3"/>
    </row>
    <row r="67" spans="2:6" ht="211.05" customHeight="1">
      <c r="B67" s="3"/>
      <c r="C67" s="3"/>
      <c r="D67" s="3"/>
      <c r="E67" s="3"/>
      <c r="F67" s="3"/>
    </row>
    <row r="68" spans="2:6" ht="211.05" customHeight="1">
      <c r="B68" s="3"/>
      <c r="C68" s="3"/>
      <c r="D68" s="3"/>
      <c r="E68" s="3"/>
      <c r="F68" s="3"/>
    </row>
    <row r="69" spans="2:6" ht="211.05" customHeight="1"/>
  </sheetData>
  <mergeCells count="38">
    <mergeCell ref="B62:F62"/>
    <mergeCell ref="B3:F3"/>
    <mergeCell ref="B4:F4"/>
    <mergeCell ref="B10:F10"/>
    <mergeCell ref="D30:F30"/>
    <mergeCell ref="D41:F41"/>
    <mergeCell ref="D42:F42"/>
    <mergeCell ref="D43:F43"/>
    <mergeCell ref="D44:F44"/>
    <mergeCell ref="D45:F45"/>
    <mergeCell ref="D46:F46"/>
    <mergeCell ref="D49:F49"/>
    <mergeCell ref="D20:F20"/>
    <mergeCell ref="D21:F21"/>
    <mergeCell ref="D22:F22"/>
    <mergeCell ref="D23:F23"/>
    <mergeCell ref="H7:I7"/>
    <mergeCell ref="D15:F15"/>
    <mergeCell ref="D16:F16"/>
    <mergeCell ref="D17:F17"/>
    <mergeCell ref="D50:F50"/>
    <mergeCell ref="D24:F24"/>
    <mergeCell ref="D34:F34"/>
    <mergeCell ref="D27:F27"/>
    <mergeCell ref="D29:F29"/>
    <mergeCell ref="D31:F31"/>
    <mergeCell ref="D28:F28"/>
    <mergeCell ref="B48:F48"/>
    <mergeCell ref="B26:F26"/>
    <mergeCell ref="B33:F33"/>
    <mergeCell ref="D35:F35"/>
    <mergeCell ref="B14:F14"/>
    <mergeCell ref="B52:F52"/>
    <mergeCell ref="B19:F19"/>
    <mergeCell ref="D38:F38"/>
    <mergeCell ref="D39:F39"/>
    <mergeCell ref="D40:F40"/>
    <mergeCell ref="B37:F37"/>
  </mergeCells>
  <phoneticPr fontId="10" type="noConversion"/>
  <conditionalFormatting sqref="G1:G1048576">
    <cfRule type="cellIs" dxfId="6" priority="1" operator="equal">
      <formula>"1"</formula>
    </cfRule>
    <cfRule type="cellIs" dxfId="5" priority="2" stopIfTrue="1" operator="equal">
      <formula>"2"</formula>
    </cfRule>
  </conditionalFormatting>
  <hyperlinks>
    <hyperlink ref="B56" location="'ΠΟΙΝΙΚΕΣ - ΔΙΟΙΚΗΤΙΚΕΣ ΚΥΡΩΣΕΙΣ'!A1" display="&gt;&gt;&gt; Ποινικές / Διοικητικές κυρώσεις" xr:uid="{D1998A32-F050-4BD8-9EE4-68E540FE0CD6}"/>
    <hyperlink ref="B57" location="'ΣΥΝΑΛΛΑΓΕΣ ΑΝΩ ΤΩΝ 2.000€'!A1" display="&gt;&gt;&gt; Συναλλαγές" xr:uid="{3D1C1BF6-DB7E-416D-A864-60FDBB58E717}"/>
    <hyperlink ref="B58" location="'ΕΓΓΕΓΡΑΜΜΕΝΟΙ ΠΑΙΚΤΕΣ'!A1" display="&gt;&gt;&gt; Εγγεγραμμένοι παίκτες" xr:uid="{5A8E4F5A-102E-495A-BC6A-0D39AFB19D45}"/>
    <hyperlink ref="B59" location="'ΕΞ ΑΝΤΙΠΡΟΣΩΠΟΙ'!A1" display="&gt;&gt;&gt; Εξουσιοδοτημένοι αντιπροσώποι" xr:uid="{FBF0A50F-6846-44AB-BD6F-C9B9CD6D07F8}"/>
    <hyperlink ref="B54" location="ΕΞΩΦΥΛΛΟ!A1" display="&gt;&gt;&gt; Εξώφυλλο" xr:uid="{CDAD9563-59E9-4E76-A93D-6C285AC86340}"/>
    <hyperlink ref="B55" location="'ΥΠΟΠΤΗ ΔΡΑΣΤΗΡΙΟΤΗΤΑ - ΜΟΚΑΣ'!A1" display="&gt;&gt;&gt; Ύποπτη δραστηριότητα και αναφορές στην ΜΟΚΑΣ" xr:uid="{EDA5AAE8-8A70-42D5-97C1-86C19C97CA09}"/>
    <hyperlink ref="B60" location="'ΕΚΠΑΙΔΕΥΣΗ &amp; ΚΑΤΑΡΤΙΣΗ'!A1" display="&gt;&gt;&gt; Εκπαίδευση και κατάρτιση" xr:uid="{D04AB430-60B7-41F3-A4AC-ED3B8826CDC4}"/>
  </hyperlinks>
  <pageMargins left="0.7" right="0.7" top="0.75" bottom="0.75" header="0.3" footer="0.3"/>
  <headerFooter>
    <oddFooter>&amp;C_x000D_&amp;1#&amp;"Aptos"&amp;8&amp;K000000 Document classification: NBA Public</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3604D-B7A1-C84A-863F-E13BDE3AA3EB}">
  <sheetPr>
    <tabColor theme="9" tint="-0.499984740745262"/>
  </sheetPr>
  <dimension ref="A1:Q63"/>
  <sheetViews>
    <sheetView topLeftCell="A3" zoomScale="70" zoomScaleNormal="70" workbookViewId="0">
      <selection activeCell="D15" sqref="D15:F15"/>
    </sheetView>
  </sheetViews>
  <sheetFormatPr defaultColWidth="11" defaultRowHeight="15.6"/>
  <cols>
    <col min="1" max="1" width="14.296875" style="3" customWidth="1"/>
    <col min="2" max="2" width="19.19921875" customWidth="1"/>
    <col min="3" max="3" width="146.5" customWidth="1"/>
    <col min="4" max="4" width="20" customWidth="1"/>
    <col min="5" max="6" width="14.19921875" customWidth="1"/>
    <col min="7" max="7" width="1.69921875" style="82" customWidth="1"/>
    <col min="8" max="8" width="35.69921875" style="3" customWidth="1"/>
    <col min="9" max="9" width="11" style="3"/>
    <col min="10" max="13" width="131.796875" style="3" customWidth="1"/>
    <col min="14" max="14" width="94.296875" style="3" customWidth="1"/>
  </cols>
  <sheetData>
    <row r="1" spans="2:15" s="3" customFormat="1" ht="15" customHeight="1">
      <c r="G1" s="82"/>
    </row>
    <row r="2" spans="2:15" s="3" customFormat="1" ht="64.05" customHeight="1">
      <c r="G2" s="82"/>
    </row>
    <row r="3" spans="2:15" s="3" customFormat="1" ht="15" customHeight="1">
      <c r="B3" s="126"/>
      <c r="C3" s="126"/>
      <c r="D3" s="126"/>
      <c r="E3" s="126"/>
      <c r="F3" s="126"/>
      <c r="G3" s="82"/>
    </row>
    <row r="4" spans="2:15" s="3" customFormat="1" ht="15" customHeight="1">
      <c r="B4" s="127"/>
      <c r="C4" s="127"/>
      <c r="D4" s="127"/>
      <c r="E4" s="127"/>
      <c r="F4" s="127"/>
      <c r="G4" s="82"/>
    </row>
    <row r="5" spans="2:15" s="3" customFormat="1" ht="15" customHeight="1">
      <c r="G5" s="82"/>
    </row>
    <row r="6" spans="2:15" s="3" customFormat="1" ht="15" customHeight="1">
      <c r="B6" s="27" t="s">
        <v>82</v>
      </c>
      <c r="C6" s="17" t="str">
        <f>IF(ΕΞΩΦΥΛΛΟ!C6="(Συμπληρώστε εδώ)","(Συμπληρώστε στο ΕΞΩΦΥΛΛΟ)",ΕΞΩΦΥΛΛΟ!C6)</f>
        <v>(Συμπληρώστε στο ΕΞΩΦΥΛΛΟ)</v>
      </c>
      <c r="D6" s="27" t="s">
        <v>131</v>
      </c>
      <c r="E6" s="17" t="str">
        <f>IF(ΕΞΩΦΥΛΛΟ!E6="(Επιλέξτε έτος)","(Συμπληρώστε στο ΕΞΩΦΥΛΛΟ)",ΕΞΩΦΥΛΛΟ!E6)</f>
        <v>(Συμπληρώστε στο ΕΞΩΦΥΛΛΟ)</v>
      </c>
      <c r="F6" s="13"/>
      <c r="G6" s="82"/>
      <c r="H6" s="14"/>
      <c r="I6" s="14"/>
    </row>
    <row r="7" spans="2:15" s="3" customFormat="1" ht="15" customHeight="1">
      <c r="B7" s="27" t="s">
        <v>130</v>
      </c>
      <c r="C7" s="17" t="str">
        <f>IF(ΕΞΩΦΥΛΛΟ!C7="(Συμπληρώστε εδώ)","(Συμπληρώστε στο ΕΞΩΦΥΛΛΟ)",ΕΞΩΦΥΛΛΟ!C7)</f>
        <v>(Συμπληρώστε στο ΕΞΩΦΥΛΛΟ)</v>
      </c>
      <c r="E7" s="18"/>
      <c r="F7" s="10"/>
      <c r="G7" s="82"/>
      <c r="H7" s="99"/>
      <c r="I7" s="99"/>
    </row>
    <row r="8" spans="2:15" ht="15" customHeight="1">
      <c r="B8" s="27" t="s">
        <v>83</v>
      </c>
      <c r="C8" s="17" t="str">
        <f>IF(ΕΞΩΦΥΛΛΟ!C8="(Συμπληρώστε εδώ)","(Συμπληρώστε στο ΕΞΩΦΥΛΛΟ)",ΕΞΩΦΥΛΛΟ!C8)</f>
        <v>(Συμπληρώστε στο ΕΞΩΦΥΛΛΟ)</v>
      </c>
      <c r="D8" s="27" t="s">
        <v>132</v>
      </c>
      <c r="E8" s="36" t="str">
        <f>IF(ΕΞΩΦΥΛΛΟ!E8="(Συμπληρώστε εδώ)","(Συμπληρώστε στο ΕΞΩΦΥΛΛΟ)",ΕΞΩΦΥΛΛΟ!E8)</f>
        <v>(Συμπληρώστε στο ΕΞΩΦΥΛΛΟ)</v>
      </c>
      <c r="F8" s="10"/>
      <c r="H8" s="15"/>
    </row>
    <row r="9" spans="2:15" ht="15" customHeight="1">
      <c r="B9" s="8"/>
      <c r="C9" s="12"/>
      <c r="D9" s="11"/>
      <c r="E9" s="16"/>
      <c r="F9" s="10"/>
      <c r="H9" s="15"/>
    </row>
    <row r="10" spans="2:15" ht="15" customHeight="1">
      <c r="B10" s="128"/>
      <c r="C10" s="128"/>
      <c r="D10" s="128"/>
      <c r="E10" s="128"/>
      <c r="F10" s="128"/>
      <c r="H10" s="15"/>
    </row>
    <row r="11" spans="2:15" s="3" customFormat="1" ht="39" customHeight="1">
      <c r="B11" s="8"/>
      <c r="C11" s="12"/>
      <c r="D11" s="11"/>
      <c r="E11" s="16"/>
      <c r="F11" s="10"/>
      <c r="G11" s="82"/>
      <c r="H11" s="15"/>
    </row>
    <row r="12" spans="2:15" ht="31.05" customHeight="1">
      <c r="B12" s="54" t="s">
        <v>402</v>
      </c>
      <c r="C12" s="17"/>
      <c r="D12" s="3"/>
      <c r="E12" s="18"/>
      <c r="F12" s="3"/>
    </row>
    <row r="13" spans="2:15" ht="18">
      <c r="B13" s="3"/>
      <c r="C13" s="3"/>
      <c r="D13" s="3"/>
      <c r="E13" s="3"/>
      <c r="F13" s="3"/>
      <c r="H13" s="43"/>
    </row>
    <row r="14" spans="2:15" ht="30" customHeight="1">
      <c r="B14" s="115" t="s">
        <v>166</v>
      </c>
      <c r="C14" s="116"/>
      <c r="D14" s="116"/>
      <c r="E14" s="116"/>
      <c r="F14" s="117"/>
      <c r="H14" s="44"/>
      <c r="O14" t="s">
        <v>15</v>
      </c>
    </row>
    <row r="15" spans="2:15" ht="30" customHeight="1">
      <c r="B15" s="37" t="s">
        <v>2</v>
      </c>
      <c r="C15" s="38" t="s">
        <v>403</v>
      </c>
      <c r="D15" s="135" t="s">
        <v>15</v>
      </c>
      <c r="E15" s="136"/>
      <c r="F15" s="137"/>
      <c r="G15" s="82" t="str">
        <f>IF((D15=("[ΣΥΜΠΛΗΡΩΣΤΕ ΕΔΩ]")),"1",(IF((D15=("ΠΑΡΑΚΑΛΩ ΕΠΙΛΕΞΤΕ")),"1",(IF((D15=("")),"1","2")))))</f>
        <v>1</v>
      </c>
      <c r="H15" s="44"/>
      <c r="O15" t="s">
        <v>14</v>
      </c>
    </row>
    <row r="16" spans="2:15" ht="30" customHeight="1">
      <c r="B16" s="37" t="s">
        <v>61</v>
      </c>
      <c r="C16" s="38" t="s">
        <v>404</v>
      </c>
      <c r="D16" s="135" t="s">
        <v>15</v>
      </c>
      <c r="E16" s="136"/>
      <c r="F16" s="137"/>
      <c r="G16" s="82" t="str">
        <f t="shared" ref="G16:G44" si="0">IF((D16=("[ΣΥΜΠΛΗΡΩΣΤΕ ΕΔΩ]")),"1",(IF((D16=("ΠΑΡΑΚΑΛΩ ΕΠΙΛΕΞΤΕ")),"1",(IF((D16=("")),"1","2")))))</f>
        <v>1</v>
      </c>
      <c r="H16" s="45"/>
    </row>
    <row r="17" spans="2:17" s="3" customFormat="1" ht="30" customHeight="1">
      <c r="G17" s="82"/>
      <c r="H17" s="44"/>
      <c r="O17"/>
    </row>
    <row r="18" spans="2:17" s="3" customFormat="1" ht="30" customHeight="1">
      <c r="B18" s="115" t="s">
        <v>178</v>
      </c>
      <c r="C18" s="116"/>
      <c r="D18" s="116"/>
      <c r="E18" s="116"/>
      <c r="F18" s="117"/>
      <c r="G18" s="82"/>
      <c r="H18" s="33"/>
      <c r="O18"/>
    </row>
    <row r="19" spans="2:17" s="3" customFormat="1" ht="30" customHeight="1">
      <c r="B19" s="37" t="s">
        <v>3</v>
      </c>
      <c r="C19" s="38" t="s">
        <v>405</v>
      </c>
      <c r="D19" s="135" t="s">
        <v>15</v>
      </c>
      <c r="E19" s="136"/>
      <c r="F19" s="137"/>
      <c r="G19" s="82" t="str">
        <f t="shared" si="0"/>
        <v>1</v>
      </c>
      <c r="O19"/>
    </row>
    <row r="20" spans="2:17" s="3" customFormat="1" ht="30" customHeight="1">
      <c r="B20" s="37" t="s">
        <v>64</v>
      </c>
      <c r="C20" s="38" t="s">
        <v>406</v>
      </c>
      <c r="D20" s="135" t="s">
        <v>15</v>
      </c>
      <c r="E20" s="136"/>
      <c r="F20" s="137"/>
      <c r="G20" s="82" t="str">
        <f t="shared" si="0"/>
        <v>1</v>
      </c>
      <c r="O20"/>
    </row>
    <row r="21" spans="2:17" s="3" customFormat="1" ht="30" customHeight="1">
      <c r="B21" s="37" t="s">
        <v>65</v>
      </c>
      <c r="C21" s="38" t="s">
        <v>407</v>
      </c>
      <c r="D21" s="135" t="s">
        <v>15</v>
      </c>
      <c r="E21" s="136"/>
      <c r="F21" s="137"/>
      <c r="G21" s="82" t="str">
        <f t="shared" si="0"/>
        <v>1</v>
      </c>
      <c r="O21"/>
    </row>
    <row r="22" spans="2:17" s="3" customFormat="1" ht="30" customHeight="1">
      <c r="B22" s="37" t="s">
        <v>66</v>
      </c>
      <c r="C22" s="26" t="s">
        <v>71</v>
      </c>
      <c r="D22" s="113" t="s">
        <v>14</v>
      </c>
      <c r="E22" s="113"/>
      <c r="F22" s="113"/>
      <c r="G22" s="82" t="str">
        <f t="shared" si="0"/>
        <v>1</v>
      </c>
      <c r="O22"/>
    </row>
    <row r="23" spans="2:17" s="3" customFormat="1" ht="30" customHeight="1">
      <c r="B23" s="24" t="s">
        <v>408</v>
      </c>
      <c r="C23" s="24" t="s">
        <v>295</v>
      </c>
      <c r="D23" s="129" t="s">
        <v>167</v>
      </c>
      <c r="E23" s="130"/>
      <c r="F23" s="131"/>
      <c r="G23" s="82"/>
      <c r="O23"/>
    </row>
    <row r="24" spans="2:17" s="3" customFormat="1" ht="30" customHeight="1">
      <c r="G24" s="82"/>
    </row>
    <row r="25" spans="2:17" s="3" customFormat="1" ht="30" customHeight="1">
      <c r="B25" s="115" t="s">
        <v>179</v>
      </c>
      <c r="C25" s="116"/>
      <c r="D25" s="116"/>
      <c r="E25" s="116"/>
      <c r="F25" s="117"/>
      <c r="G25" s="82"/>
      <c r="H25" s="33"/>
      <c r="O25"/>
    </row>
    <row r="26" spans="2:17" ht="30" customHeight="1">
      <c r="B26" s="37" t="s">
        <v>4</v>
      </c>
      <c r="C26" s="38" t="s">
        <v>409</v>
      </c>
      <c r="D26" s="135" t="s">
        <v>15</v>
      </c>
      <c r="E26" s="136"/>
      <c r="F26" s="137"/>
      <c r="G26" s="82" t="str">
        <f t="shared" si="0"/>
        <v>1</v>
      </c>
      <c r="O26" s="3"/>
      <c r="P26" s="3"/>
      <c r="Q26" s="3"/>
    </row>
    <row r="27" spans="2:17" ht="30" customHeight="1">
      <c r="B27" s="24" t="s">
        <v>246</v>
      </c>
      <c r="C27" s="65" t="s">
        <v>410</v>
      </c>
      <c r="D27" s="142" t="s">
        <v>15</v>
      </c>
      <c r="E27" s="143"/>
      <c r="F27" s="144"/>
      <c r="G27" s="82" t="str">
        <f t="shared" si="0"/>
        <v>1</v>
      </c>
      <c r="O27" s="3"/>
      <c r="P27" s="3"/>
      <c r="Q27" s="3"/>
    </row>
    <row r="28" spans="2:17" ht="49.95" customHeight="1">
      <c r="B28" s="24" t="s">
        <v>247</v>
      </c>
      <c r="C28" s="78" t="s">
        <v>465</v>
      </c>
      <c r="D28" s="142" t="s">
        <v>15</v>
      </c>
      <c r="E28" s="143"/>
      <c r="F28" s="144"/>
      <c r="G28" s="82" t="str">
        <f t="shared" si="0"/>
        <v>1</v>
      </c>
      <c r="O28" s="3"/>
      <c r="P28" s="3"/>
      <c r="Q28" s="3"/>
    </row>
    <row r="29" spans="2:17" ht="30" customHeight="1">
      <c r="B29" s="24" t="s">
        <v>248</v>
      </c>
      <c r="C29" s="65" t="s">
        <v>411</v>
      </c>
      <c r="D29" s="142" t="s">
        <v>15</v>
      </c>
      <c r="E29" s="143"/>
      <c r="F29" s="144"/>
      <c r="G29" s="82" t="str">
        <f t="shared" si="0"/>
        <v>1</v>
      </c>
      <c r="O29" s="3"/>
      <c r="P29" s="3"/>
      <c r="Q29" s="3"/>
    </row>
    <row r="30" spans="2:17" ht="30" customHeight="1">
      <c r="B30" s="24" t="s">
        <v>249</v>
      </c>
      <c r="C30" s="65" t="s">
        <v>412</v>
      </c>
      <c r="D30" s="142" t="s">
        <v>15</v>
      </c>
      <c r="E30" s="143"/>
      <c r="F30" s="144"/>
      <c r="G30" s="82" t="str">
        <f t="shared" si="0"/>
        <v>1</v>
      </c>
      <c r="O30" s="3"/>
      <c r="P30" s="3"/>
      <c r="Q30" s="3"/>
    </row>
    <row r="31" spans="2:17" s="3" customFormat="1" ht="30" customHeight="1">
      <c r="G31" s="82"/>
    </row>
    <row r="32" spans="2:17" ht="30" customHeight="1">
      <c r="B32" s="115" t="s">
        <v>170</v>
      </c>
      <c r="C32" s="116"/>
      <c r="D32" s="116"/>
      <c r="E32" s="116"/>
      <c r="F32" s="117"/>
      <c r="H32" s="33"/>
      <c r="O32" s="3"/>
      <c r="P32" s="3"/>
      <c r="Q32" s="3"/>
    </row>
    <row r="33" spans="2:17" ht="30" customHeight="1">
      <c r="B33" s="37" t="s">
        <v>6</v>
      </c>
      <c r="C33" s="38" t="s">
        <v>413</v>
      </c>
      <c r="D33" s="135" t="s">
        <v>15</v>
      </c>
      <c r="E33" s="136"/>
      <c r="F33" s="137"/>
      <c r="G33" s="82" t="str">
        <f t="shared" si="0"/>
        <v>1</v>
      </c>
      <c r="O33" s="3"/>
      <c r="P33" s="3"/>
      <c r="Q33" s="3"/>
    </row>
    <row r="34" spans="2:17" ht="30" customHeight="1">
      <c r="B34" s="37" t="s">
        <v>7</v>
      </c>
      <c r="C34" s="26" t="s">
        <v>414</v>
      </c>
      <c r="D34" s="135" t="s">
        <v>15</v>
      </c>
      <c r="E34" s="136"/>
      <c r="F34" s="137"/>
      <c r="G34" s="82" t="str">
        <f t="shared" si="0"/>
        <v>1</v>
      </c>
      <c r="O34" s="3"/>
      <c r="P34" s="3"/>
      <c r="Q34" s="3"/>
    </row>
    <row r="35" spans="2:17" ht="30" customHeight="1">
      <c r="B35" s="3"/>
      <c r="C35" s="3"/>
      <c r="D35" s="3"/>
      <c r="E35" s="3"/>
      <c r="F35" s="3"/>
      <c r="O35" s="3"/>
      <c r="P35" s="3"/>
      <c r="Q35" s="3"/>
    </row>
    <row r="36" spans="2:17" ht="30" customHeight="1">
      <c r="B36" s="115" t="s">
        <v>181</v>
      </c>
      <c r="C36" s="116"/>
      <c r="D36" s="116"/>
      <c r="E36" s="116"/>
      <c r="F36" s="117"/>
      <c r="H36" s="33"/>
      <c r="O36" s="3"/>
      <c r="P36" s="3"/>
      <c r="Q36" s="3"/>
    </row>
    <row r="37" spans="2:17" ht="30" customHeight="1">
      <c r="B37" s="37" t="s">
        <v>9</v>
      </c>
      <c r="C37" s="26" t="s">
        <v>415</v>
      </c>
      <c r="D37" s="135" t="s">
        <v>15</v>
      </c>
      <c r="E37" s="136"/>
      <c r="F37" s="137"/>
      <c r="G37" s="82" t="str">
        <f t="shared" si="0"/>
        <v>1</v>
      </c>
      <c r="O37" s="3"/>
      <c r="P37" s="3"/>
      <c r="Q37" s="3"/>
    </row>
    <row r="38" spans="2:17" ht="30" customHeight="1">
      <c r="B38" s="37" t="s">
        <v>67</v>
      </c>
      <c r="C38" s="26" t="s">
        <v>416</v>
      </c>
      <c r="D38" s="135" t="s">
        <v>15</v>
      </c>
      <c r="E38" s="136"/>
      <c r="F38" s="137"/>
      <c r="G38" s="82" t="str">
        <f t="shared" si="0"/>
        <v>1</v>
      </c>
      <c r="O38" s="3"/>
      <c r="P38" s="3"/>
      <c r="Q38" s="3"/>
    </row>
    <row r="39" spans="2:17" ht="30" customHeight="1">
      <c r="B39" s="37" t="s">
        <v>68</v>
      </c>
      <c r="C39" s="26" t="s">
        <v>417</v>
      </c>
      <c r="D39" s="135" t="s">
        <v>15</v>
      </c>
      <c r="E39" s="136"/>
      <c r="F39" s="137"/>
      <c r="G39" s="82" t="str">
        <f t="shared" si="0"/>
        <v>1</v>
      </c>
      <c r="O39" s="3"/>
      <c r="P39" s="3"/>
      <c r="Q39" s="3"/>
    </row>
    <row r="40" spans="2:17" ht="30" customHeight="1">
      <c r="B40" s="37" t="s">
        <v>69</v>
      </c>
      <c r="C40" s="26" t="s">
        <v>418</v>
      </c>
      <c r="D40" s="135" t="s">
        <v>15</v>
      </c>
      <c r="E40" s="136"/>
      <c r="F40" s="137"/>
      <c r="G40" s="82" t="str">
        <f t="shared" si="0"/>
        <v>1</v>
      </c>
      <c r="O40" s="3"/>
      <c r="P40" s="3"/>
      <c r="Q40" s="3"/>
    </row>
    <row r="41" spans="2:17" ht="30" customHeight="1">
      <c r="B41" s="37" t="s">
        <v>76</v>
      </c>
      <c r="C41" s="26" t="s">
        <v>128</v>
      </c>
      <c r="D41" s="135" t="s">
        <v>15</v>
      </c>
      <c r="E41" s="136"/>
      <c r="F41" s="137"/>
      <c r="G41" s="82" t="str">
        <f t="shared" si="0"/>
        <v>1</v>
      </c>
      <c r="O41" s="3"/>
      <c r="P41" s="3"/>
      <c r="Q41" s="3"/>
    </row>
    <row r="42" spans="2:17" ht="30" customHeight="1">
      <c r="B42" s="37" t="s">
        <v>77</v>
      </c>
      <c r="C42" s="26" t="s">
        <v>419</v>
      </c>
      <c r="D42" s="135" t="s">
        <v>15</v>
      </c>
      <c r="E42" s="136"/>
      <c r="F42" s="137"/>
      <c r="G42" s="82" t="str">
        <f t="shared" si="0"/>
        <v>1</v>
      </c>
      <c r="O42" s="3"/>
      <c r="P42" s="3"/>
      <c r="Q42" s="3"/>
    </row>
    <row r="43" spans="2:17" ht="30" customHeight="1">
      <c r="B43" s="37" t="s">
        <v>78</v>
      </c>
      <c r="C43" s="26" t="s">
        <v>180</v>
      </c>
      <c r="D43" s="135" t="s">
        <v>15</v>
      </c>
      <c r="E43" s="136"/>
      <c r="F43" s="137"/>
      <c r="G43" s="82" t="str">
        <f t="shared" si="0"/>
        <v>1</v>
      </c>
      <c r="O43" s="3"/>
      <c r="P43" s="3"/>
      <c r="Q43" s="3"/>
    </row>
    <row r="44" spans="2:17" ht="30" customHeight="1">
      <c r="B44" s="37" t="s">
        <v>79</v>
      </c>
      <c r="C44" s="26" t="s">
        <v>301</v>
      </c>
      <c r="D44" s="135" t="s">
        <v>15</v>
      </c>
      <c r="E44" s="136"/>
      <c r="F44" s="137"/>
      <c r="G44" s="82" t="str">
        <f t="shared" si="0"/>
        <v>1</v>
      </c>
      <c r="O44" s="3"/>
      <c r="P44" s="3"/>
      <c r="Q44" s="3"/>
    </row>
    <row r="45" spans="2:17" ht="28.95" customHeight="1">
      <c r="B45" s="4"/>
      <c r="C45" s="4"/>
      <c r="D45" s="3"/>
      <c r="E45" s="3"/>
      <c r="F45" s="3"/>
    </row>
    <row r="46" spans="2:17" s="3" customFormat="1" ht="15" customHeight="1">
      <c r="B46" s="114"/>
      <c r="C46" s="114"/>
      <c r="D46" s="114"/>
      <c r="E46" s="114"/>
      <c r="F46" s="114"/>
      <c r="G46" s="82"/>
      <c r="O46"/>
    </row>
    <row r="47" spans="2:17" s="3" customFormat="1" ht="12" customHeight="1">
      <c r="B47" s="46"/>
      <c r="C47" s="46"/>
      <c r="D47" s="46"/>
      <c r="E47" s="46"/>
      <c r="F47" s="46"/>
      <c r="G47" s="82"/>
      <c r="O47"/>
    </row>
    <row r="48" spans="2:17" s="3" customFormat="1" ht="15" customHeight="1">
      <c r="B48" s="76" t="s">
        <v>226</v>
      </c>
      <c r="C48" s="55"/>
      <c r="G48" s="82"/>
      <c r="O48"/>
    </row>
    <row r="49" spans="2:15" s="3" customFormat="1" ht="15" customHeight="1">
      <c r="B49" s="76" t="s">
        <v>285</v>
      </c>
      <c r="C49" s="57"/>
      <c r="G49" s="82"/>
      <c r="O49"/>
    </row>
    <row r="50" spans="2:15" s="3" customFormat="1" ht="15" customHeight="1">
      <c r="B50" s="76" t="s">
        <v>229</v>
      </c>
      <c r="C50" s="57"/>
      <c r="G50" s="82"/>
      <c r="O50"/>
    </row>
    <row r="51" spans="2:15" s="3" customFormat="1" ht="15" customHeight="1">
      <c r="B51" s="76" t="s">
        <v>225</v>
      </c>
      <c r="C51" s="57"/>
      <c r="G51" s="82"/>
      <c r="O51"/>
    </row>
    <row r="52" spans="2:15" s="3" customFormat="1" ht="15" customHeight="1">
      <c r="B52" s="76" t="s">
        <v>133</v>
      </c>
      <c r="C52" s="57"/>
      <c r="G52" s="82"/>
      <c r="O52"/>
    </row>
    <row r="53" spans="2:15" s="3" customFormat="1" ht="15" customHeight="1">
      <c r="B53" s="77" t="s">
        <v>354</v>
      </c>
      <c r="C53" s="57"/>
      <c r="G53" s="82"/>
      <c r="O53"/>
    </row>
    <row r="54" spans="2:15" s="3" customFormat="1" ht="15" customHeight="1">
      <c r="B54" s="76" t="s">
        <v>135</v>
      </c>
      <c r="C54" s="57"/>
      <c r="G54" s="82"/>
      <c r="O54"/>
    </row>
    <row r="55" spans="2:15" s="3" customFormat="1" ht="12" customHeight="1">
      <c r="B55" s="44"/>
      <c r="G55" s="82"/>
      <c r="O55"/>
    </row>
    <row r="56" spans="2:15" s="3" customFormat="1" ht="13.95" customHeight="1">
      <c r="B56" s="114"/>
      <c r="C56" s="114"/>
      <c r="D56" s="114"/>
      <c r="E56" s="114"/>
      <c r="F56" s="114"/>
      <c r="G56" s="82"/>
      <c r="O56"/>
    </row>
    <row r="57" spans="2:15" ht="28.95" customHeight="1">
      <c r="B57" s="4"/>
      <c r="C57" s="4"/>
      <c r="D57" s="3"/>
      <c r="E57" s="3"/>
      <c r="F57" s="3"/>
    </row>
    <row r="58" spans="2:15" ht="211.05" customHeight="1">
      <c r="B58" s="4"/>
      <c r="C58" s="3"/>
      <c r="D58" s="3"/>
      <c r="E58" s="3"/>
      <c r="F58" s="3"/>
    </row>
    <row r="59" spans="2:15" ht="211.05" customHeight="1">
      <c r="B59" s="3"/>
      <c r="C59" s="3"/>
      <c r="D59" s="3"/>
      <c r="E59" s="3"/>
      <c r="F59" s="3"/>
    </row>
    <row r="60" spans="2:15" ht="211.05" customHeight="1">
      <c r="B60" s="3"/>
      <c r="C60" s="3"/>
      <c r="D60" s="3"/>
      <c r="E60" s="3"/>
      <c r="F60" s="3"/>
    </row>
    <row r="61" spans="2:15" ht="211.05" customHeight="1">
      <c r="B61" s="3"/>
      <c r="C61" s="3"/>
      <c r="D61" s="3"/>
      <c r="E61" s="3"/>
      <c r="F61" s="3"/>
    </row>
    <row r="62" spans="2:15" ht="211.05" customHeight="1">
      <c r="B62" s="3"/>
      <c r="C62" s="3"/>
      <c r="D62" s="3"/>
      <c r="E62" s="3"/>
      <c r="F62" s="3"/>
    </row>
    <row r="63" spans="2:15" ht="211.05" customHeight="1"/>
  </sheetData>
  <mergeCells count="33">
    <mergeCell ref="B56:F56"/>
    <mergeCell ref="D40:F40"/>
    <mergeCell ref="D27:F27"/>
    <mergeCell ref="D28:F28"/>
    <mergeCell ref="D29:F29"/>
    <mergeCell ref="D30:F30"/>
    <mergeCell ref="D33:F33"/>
    <mergeCell ref="B46:F46"/>
    <mergeCell ref="D43:F43"/>
    <mergeCell ref="D44:F44"/>
    <mergeCell ref="D22:F22"/>
    <mergeCell ref="D23:F23"/>
    <mergeCell ref="B25:F25"/>
    <mergeCell ref="D41:F41"/>
    <mergeCell ref="D42:F42"/>
    <mergeCell ref="D26:F26"/>
    <mergeCell ref="B32:F32"/>
    <mergeCell ref="B36:F36"/>
    <mergeCell ref="D34:F34"/>
    <mergeCell ref="D37:F37"/>
    <mergeCell ref="D38:F38"/>
    <mergeCell ref="D39:F39"/>
    <mergeCell ref="D16:F16"/>
    <mergeCell ref="B18:F18"/>
    <mergeCell ref="D19:F19"/>
    <mergeCell ref="D20:F20"/>
    <mergeCell ref="D21:F21"/>
    <mergeCell ref="D15:F15"/>
    <mergeCell ref="B3:F3"/>
    <mergeCell ref="B4:F4"/>
    <mergeCell ref="H7:I7"/>
    <mergeCell ref="B10:F10"/>
    <mergeCell ref="B14:F14"/>
  </mergeCells>
  <phoneticPr fontId="10" type="noConversion"/>
  <conditionalFormatting sqref="G1:G1048576">
    <cfRule type="cellIs" dxfId="4" priority="1" operator="equal">
      <formula>"1"</formula>
    </cfRule>
    <cfRule type="cellIs" dxfId="3" priority="2" stopIfTrue="1" operator="equal">
      <formula>"2"</formula>
    </cfRule>
  </conditionalFormatting>
  <hyperlinks>
    <hyperlink ref="B50" location="'ΠΟΙΝΙΚΕΣ - ΔΙΟΙΚΗΤΙΚΕΣ ΚΥΡΩΣΕΙΣ'!A1" display="&gt;&gt;&gt; Ποινικές / Διοικητικές κυρώσεις" xr:uid="{D7A39A5A-C8A9-47FB-AD15-5B5EBFBB7557}"/>
    <hyperlink ref="B51" location="'ΣΥΝΑΛΛΑΓΕΣ ΑΝΩ ΤΩΝ 2.000€'!A1" display="&gt;&gt;&gt; Συναλλαγές" xr:uid="{2EDA11F5-12A4-443F-8349-483BF36E96F8}"/>
    <hyperlink ref="B52" location="'ΕΓΓΕΓΡΑΜΜΕΝΟΙ ΠΑΙΚΤΕΣ'!A1" display="&gt;&gt;&gt; Εγγεγραμμένοι παίκτες" xr:uid="{B81D520D-85E5-491F-AE90-8CD25BA016A0}"/>
    <hyperlink ref="B53" location="'ΕΞ ΑΝΤΙΠΡΟΣΩΠΟΙ'!A1" display="&gt;&gt;&gt; Εξουσιοδοτημένοι αντιπροσώποι" xr:uid="{DA1B23E1-8723-45BB-9021-28BDC751E900}"/>
    <hyperlink ref="B48" location="ΕΞΩΦΥΛΛΟ!A1" display="&gt;&gt;&gt; Εξώφυλλο" xr:uid="{3E42AFAC-FCD8-4B75-B81B-4C1ED2C8987C}"/>
    <hyperlink ref="B49" location="'ΥΠΟΠΤΗ ΔΡΑΣΤΗΡΙΟΤΗΤΑ - ΜΟΚΑΣ'!A1" display="&gt;&gt;&gt; Ύποπτη δραστηριότητα και αναφορές στην ΜΟΚΑΣ" xr:uid="{A9A9557E-9A3F-456B-BE25-97FE1898BDBE}"/>
    <hyperlink ref="B54" location="'ΕΚΠΑΙΔΕΥΣΗ &amp; ΚΑΤΑΡΤΙΣΗ'!A1" display="&gt;&gt;&gt; Εκπαίδευση και κατάρτιση" xr:uid="{5537AC1E-A097-4D24-B061-3885A14EAE94}"/>
  </hyperlinks>
  <pageMargins left="0.7" right="0.7" top="0.75" bottom="0.75" header="0.3" footer="0.3"/>
  <headerFooter>
    <oddFooter>&amp;C_x000D_&amp;1#&amp;"Aptos"&amp;8&amp;K000000 Document classification: NBA Public</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35899-8F73-264B-AE6F-125B4D1C86FD}">
  <sheetPr>
    <tabColor theme="4" tint="-0.499984740745262"/>
  </sheetPr>
  <dimension ref="A1:P95"/>
  <sheetViews>
    <sheetView zoomScale="70" zoomScaleNormal="70" workbookViewId="0">
      <selection activeCell="D15" sqref="D15:F15"/>
    </sheetView>
  </sheetViews>
  <sheetFormatPr defaultColWidth="11" defaultRowHeight="15.6"/>
  <cols>
    <col min="1" max="1" width="14.296875" style="3" customWidth="1"/>
    <col min="2" max="2" width="19.19921875" customWidth="1"/>
    <col min="3" max="3" width="128.296875" customWidth="1"/>
    <col min="4" max="4" width="20" customWidth="1"/>
    <col min="5" max="6" width="14.19921875" customWidth="1"/>
    <col min="7" max="7" width="1.69921875" style="82" customWidth="1"/>
    <col min="8" max="8" width="35.69921875" style="3" customWidth="1"/>
    <col min="9" max="9" width="11" style="3"/>
    <col min="10" max="13" width="131.796875" style="3" customWidth="1"/>
    <col min="14" max="14" width="94.296875" style="3" customWidth="1"/>
    <col min="15" max="16" width="11" style="3"/>
  </cols>
  <sheetData>
    <row r="1" spans="2:15" s="3" customFormat="1" ht="15" customHeight="1">
      <c r="G1" s="82"/>
    </row>
    <row r="2" spans="2:15" s="3" customFormat="1" ht="64.05" customHeight="1">
      <c r="G2" s="82"/>
    </row>
    <row r="3" spans="2:15" s="3" customFormat="1" ht="15" customHeight="1">
      <c r="B3" s="126"/>
      <c r="C3" s="126"/>
      <c r="D3" s="126"/>
      <c r="E3" s="126"/>
      <c r="F3" s="126"/>
      <c r="G3" s="82"/>
    </row>
    <row r="4" spans="2:15" s="3" customFormat="1" ht="15" customHeight="1">
      <c r="B4" s="127"/>
      <c r="C4" s="127"/>
      <c r="D4" s="127"/>
      <c r="E4" s="127"/>
      <c r="F4" s="127"/>
      <c r="G4" s="82"/>
    </row>
    <row r="5" spans="2:15" s="3" customFormat="1" ht="15" customHeight="1">
      <c r="G5" s="82"/>
    </row>
    <row r="6" spans="2:15" s="3" customFormat="1" ht="15" customHeight="1">
      <c r="B6" s="27" t="s">
        <v>82</v>
      </c>
      <c r="C6" s="17" t="str">
        <f>IF(ΕΞΩΦΥΛΛΟ!C6="(Συμπληρώστε εδώ)","(Συμπληρώστε στο ΕΞΩΦΥΛΛΟ)",ΕΞΩΦΥΛΛΟ!C6)</f>
        <v>(Συμπληρώστε στο ΕΞΩΦΥΛΛΟ)</v>
      </c>
      <c r="D6" s="27" t="s">
        <v>131</v>
      </c>
      <c r="E6" s="17" t="str">
        <f>IF(ΕΞΩΦΥΛΛΟ!E6="(Επιλέξτε έτος)","(Συμπληρώστε στο ΕΞΩΦΥΛΛΟ)",ΕΞΩΦΥΛΛΟ!E6)</f>
        <v>(Συμπληρώστε στο ΕΞΩΦΥΛΛΟ)</v>
      </c>
      <c r="F6" s="13"/>
      <c r="G6" s="82"/>
      <c r="H6" s="14"/>
      <c r="I6" s="14"/>
    </row>
    <row r="7" spans="2:15" s="3" customFormat="1" ht="15" customHeight="1">
      <c r="B7" s="27" t="s">
        <v>130</v>
      </c>
      <c r="C7" s="17" t="str">
        <f>IF(ΕΞΩΦΥΛΛΟ!C7="(Συμπληρώστε εδώ)","(Συμπληρώστε στο ΕΞΩΦΥΛΛΟ)",ΕΞΩΦΥΛΛΟ!C7)</f>
        <v>(Συμπληρώστε στο ΕΞΩΦΥΛΛΟ)</v>
      </c>
      <c r="E7" s="18"/>
      <c r="F7" s="10"/>
      <c r="G7" s="82"/>
      <c r="H7" s="99"/>
      <c r="I7" s="99"/>
    </row>
    <row r="8" spans="2:15" ht="15" customHeight="1">
      <c r="B8" s="27" t="s">
        <v>83</v>
      </c>
      <c r="C8" s="17" t="str">
        <f>IF(ΕΞΩΦΥΛΛΟ!C8="(Συμπληρώστε εδώ)","(Συμπληρώστε στο ΕΞΩΦΥΛΛΟ)",ΕΞΩΦΥΛΛΟ!C8)</f>
        <v>(Συμπληρώστε στο ΕΞΩΦΥΛΛΟ)</v>
      </c>
      <c r="D8" s="27" t="s">
        <v>132</v>
      </c>
      <c r="E8" s="148" t="str">
        <f>IF(ΕΞΩΦΥΛΛΟ!E8="(Συμπληρώστε εδώ)","(Συμπληρώστε στο ΕΞΩΦΥΛΛΟ)",ΕΞΩΦΥΛΛΟ!E8)</f>
        <v>(Συμπληρώστε στο ΕΞΩΦΥΛΛΟ)</v>
      </c>
      <c r="F8" s="70"/>
      <c r="H8" s="15"/>
    </row>
    <row r="9" spans="2:15" ht="15" customHeight="1">
      <c r="B9" s="8"/>
      <c r="C9" s="12"/>
      <c r="D9" s="11"/>
      <c r="E9" s="16"/>
      <c r="F9" s="10"/>
      <c r="H9" s="15"/>
    </row>
    <row r="10" spans="2:15" ht="15" customHeight="1">
      <c r="B10" s="128"/>
      <c r="C10" s="128"/>
      <c r="D10" s="128"/>
      <c r="E10" s="128"/>
      <c r="F10" s="128"/>
      <c r="H10" s="15"/>
    </row>
    <row r="11" spans="2:15" s="3" customFormat="1" ht="39" customHeight="1">
      <c r="B11" s="8"/>
      <c r="C11" s="12"/>
      <c r="D11" s="11"/>
      <c r="E11" s="16"/>
      <c r="F11" s="10"/>
      <c r="G11" s="82"/>
      <c r="H11" s="15"/>
    </row>
    <row r="12" spans="2:15" ht="31.05" customHeight="1">
      <c r="B12" s="54" t="s">
        <v>185</v>
      </c>
      <c r="C12" s="17"/>
      <c r="D12" s="3"/>
      <c r="E12" s="18"/>
      <c r="F12" s="3"/>
    </row>
    <row r="13" spans="2:15" ht="18">
      <c r="B13" s="3"/>
      <c r="C13" s="3"/>
      <c r="D13" s="3"/>
      <c r="E13" s="3"/>
      <c r="F13" s="3"/>
      <c r="H13" s="43"/>
    </row>
    <row r="14" spans="2:15" ht="30" customHeight="1">
      <c r="B14" s="115" t="s">
        <v>182</v>
      </c>
      <c r="C14" s="116"/>
      <c r="D14" s="116"/>
      <c r="E14" s="116"/>
      <c r="F14" s="117"/>
      <c r="H14" s="44"/>
      <c r="O14" s="3" t="s">
        <v>15</v>
      </c>
    </row>
    <row r="15" spans="2:15" ht="30" customHeight="1">
      <c r="B15" s="37" t="s">
        <v>2</v>
      </c>
      <c r="C15" s="38" t="s">
        <v>109</v>
      </c>
      <c r="D15" s="139" t="s">
        <v>14</v>
      </c>
      <c r="E15" s="140"/>
      <c r="F15" s="141"/>
      <c r="G15" s="82" t="str">
        <f>IF((D15=("[ΣΥΜΠΛΗΡΩΣΤΕ ΕΔΩ]")),"1",(IF((D15=("ΠΑΡΑΚΑΛΩ ΕΠΙΛΕΞΤΕ")),"1",(IF((D15=("")),"1","2")))))</f>
        <v>1</v>
      </c>
      <c r="O15" s="3" t="s">
        <v>14</v>
      </c>
    </row>
    <row r="16" spans="2:15" ht="49.95" customHeight="1">
      <c r="B16" s="65" t="s">
        <v>81</v>
      </c>
      <c r="C16" s="78" t="s">
        <v>317</v>
      </c>
      <c r="D16" s="112" t="s">
        <v>15</v>
      </c>
      <c r="E16" s="112"/>
      <c r="F16" s="112"/>
      <c r="G16" s="82" t="str">
        <f t="shared" ref="G16:G76" si="0">IF((D16=("[ΣΥΜΠΛΗΡΩΣΤΕ ΕΔΩ]")),"1",(IF((D16=("ΠΑΡΑΚΑΛΩ ΕΠΙΛΕΞΤΕ")),"1",(IF((D16=("")),"1","2")))))</f>
        <v>1</v>
      </c>
    </row>
    <row r="17" spans="2:8" ht="30" customHeight="1">
      <c r="B17" s="3"/>
      <c r="C17" s="3"/>
      <c r="D17" s="3"/>
      <c r="E17" s="3"/>
      <c r="F17" s="3"/>
    </row>
    <row r="18" spans="2:8" ht="30" customHeight="1">
      <c r="B18" s="115" t="s">
        <v>183</v>
      </c>
      <c r="C18" s="116"/>
      <c r="D18" s="116"/>
      <c r="E18" s="116"/>
      <c r="F18" s="117"/>
      <c r="H18" s="33"/>
    </row>
    <row r="19" spans="2:8" ht="49.95" customHeight="1">
      <c r="B19" s="86" t="s">
        <v>3</v>
      </c>
      <c r="C19" s="96" t="s">
        <v>466</v>
      </c>
      <c r="D19" s="145" t="s">
        <v>15</v>
      </c>
      <c r="E19" s="146"/>
      <c r="F19" s="147"/>
      <c r="G19" s="82" t="str">
        <f t="shared" si="0"/>
        <v>1</v>
      </c>
    </row>
    <row r="20" spans="2:8" ht="30" customHeight="1">
      <c r="B20" s="86" t="s">
        <v>64</v>
      </c>
      <c r="C20" s="2" t="s">
        <v>420</v>
      </c>
      <c r="D20" s="145" t="s">
        <v>14</v>
      </c>
      <c r="E20" s="146"/>
      <c r="F20" s="147"/>
      <c r="G20" s="82" t="str">
        <f t="shared" si="0"/>
        <v>1</v>
      </c>
    </row>
    <row r="21" spans="2:8" ht="30" customHeight="1">
      <c r="B21" s="24" t="s">
        <v>65</v>
      </c>
      <c r="C21" s="65" t="s">
        <v>322</v>
      </c>
      <c r="D21" s="121" t="s">
        <v>15</v>
      </c>
      <c r="E21" s="122"/>
      <c r="F21" s="123"/>
      <c r="G21" s="82" t="str">
        <f t="shared" si="0"/>
        <v>1</v>
      </c>
    </row>
    <row r="22" spans="2:8" ht="30" customHeight="1">
      <c r="B22" s="24" t="s">
        <v>66</v>
      </c>
      <c r="C22" s="65" t="s">
        <v>323</v>
      </c>
      <c r="D22" s="121" t="s">
        <v>15</v>
      </c>
      <c r="E22" s="122"/>
      <c r="F22" s="123"/>
      <c r="G22" s="82" t="str">
        <f t="shared" si="0"/>
        <v>1</v>
      </c>
    </row>
    <row r="23" spans="2:8" ht="30" customHeight="1">
      <c r="B23" s="86" t="s">
        <v>96</v>
      </c>
      <c r="C23" s="2" t="s">
        <v>186</v>
      </c>
      <c r="D23" s="145" t="s">
        <v>14</v>
      </c>
      <c r="E23" s="146"/>
      <c r="F23" s="147"/>
      <c r="G23" s="82" t="str">
        <f t="shared" si="0"/>
        <v>1</v>
      </c>
    </row>
    <row r="24" spans="2:8" ht="30" customHeight="1">
      <c r="B24" s="37" t="s">
        <v>97</v>
      </c>
      <c r="C24" s="26" t="s">
        <v>84</v>
      </c>
      <c r="D24" s="139" t="s">
        <v>14</v>
      </c>
      <c r="E24" s="140"/>
      <c r="F24" s="141"/>
      <c r="G24" s="82" t="str">
        <f t="shared" si="0"/>
        <v>1</v>
      </c>
    </row>
    <row r="25" spans="2:8" ht="30" customHeight="1">
      <c r="B25" s="37" t="s">
        <v>100</v>
      </c>
      <c r="C25" s="26" t="s">
        <v>230</v>
      </c>
      <c r="D25" s="139" t="s">
        <v>14</v>
      </c>
      <c r="E25" s="140"/>
      <c r="F25" s="141"/>
      <c r="G25" s="82" t="str">
        <f t="shared" si="0"/>
        <v>1</v>
      </c>
    </row>
    <row r="26" spans="2:8" ht="30" customHeight="1">
      <c r="B26" s="24" t="s">
        <v>188</v>
      </c>
      <c r="C26" s="65" t="s">
        <v>318</v>
      </c>
      <c r="D26" s="121" t="s">
        <v>15</v>
      </c>
      <c r="E26" s="122"/>
      <c r="F26" s="123"/>
      <c r="G26" s="82" t="str">
        <f t="shared" si="0"/>
        <v>1</v>
      </c>
    </row>
    <row r="27" spans="2:8" ht="30" customHeight="1">
      <c r="B27" s="37" t="s">
        <v>101</v>
      </c>
      <c r="C27" s="29" t="s">
        <v>193</v>
      </c>
      <c r="D27" s="139" t="s">
        <v>14</v>
      </c>
      <c r="E27" s="140"/>
      <c r="F27" s="141"/>
      <c r="G27" s="82" t="str">
        <f t="shared" si="0"/>
        <v>1</v>
      </c>
    </row>
    <row r="28" spans="2:8" ht="30" customHeight="1">
      <c r="B28" s="24" t="s">
        <v>102</v>
      </c>
      <c r="C28" s="65" t="s">
        <v>341</v>
      </c>
      <c r="D28" s="121" t="s">
        <v>15</v>
      </c>
      <c r="E28" s="122"/>
      <c r="F28" s="123"/>
      <c r="G28" s="82" t="str">
        <f t="shared" si="0"/>
        <v>1</v>
      </c>
    </row>
    <row r="29" spans="2:8" ht="30" customHeight="1">
      <c r="B29" s="37" t="s">
        <v>103</v>
      </c>
      <c r="C29" s="29" t="s">
        <v>421</v>
      </c>
      <c r="D29" s="139" t="s">
        <v>14</v>
      </c>
      <c r="E29" s="140"/>
      <c r="F29" s="141"/>
      <c r="G29" s="82" t="str">
        <f t="shared" si="0"/>
        <v>1</v>
      </c>
    </row>
    <row r="30" spans="2:8" ht="30" customHeight="1">
      <c r="B30" s="24" t="s">
        <v>104</v>
      </c>
      <c r="C30" s="65" t="s">
        <v>319</v>
      </c>
      <c r="D30" s="121" t="s">
        <v>14</v>
      </c>
      <c r="E30" s="122"/>
      <c r="F30" s="123"/>
      <c r="G30" s="82" t="str">
        <f t="shared" si="0"/>
        <v>1</v>
      </c>
    </row>
    <row r="31" spans="2:8" ht="30" customHeight="1">
      <c r="B31" s="24" t="s">
        <v>105</v>
      </c>
      <c r="C31" s="78" t="s">
        <v>422</v>
      </c>
      <c r="D31" s="121" t="s">
        <v>15</v>
      </c>
      <c r="E31" s="122"/>
      <c r="F31" s="123"/>
      <c r="G31" s="82" t="str">
        <f t="shared" si="0"/>
        <v>1</v>
      </c>
    </row>
    <row r="32" spans="2:8" ht="49.95" customHeight="1">
      <c r="B32" s="37" t="s">
        <v>177</v>
      </c>
      <c r="C32" s="29" t="s">
        <v>423</v>
      </c>
      <c r="D32" s="139" t="s">
        <v>15</v>
      </c>
      <c r="E32" s="140"/>
      <c r="F32" s="141"/>
      <c r="G32" s="82" t="str">
        <f t="shared" si="0"/>
        <v>1</v>
      </c>
    </row>
    <row r="33" spans="2:8" ht="30" customHeight="1">
      <c r="B33" s="24" t="s">
        <v>231</v>
      </c>
      <c r="C33" s="78" t="s">
        <v>320</v>
      </c>
      <c r="D33" s="121" t="s">
        <v>15</v>
      </c>
      <c r="E33" s="122"/>
      <c r="F33" s="123"/>
      <c r="G33" s="82" t="str">
        <f t="shared" si="0"/>
        <v>1</v>
      </c>
      <c r="H33" s="44"/>
    </row>
    <row r="34" spans="2:8" ht="30" customHeight="1">
      <c r="B34" s="24" t="s">
        <v>232</v>
      </c>
      <c r="C34" s="78" t="s">
        <v>321</v>
      </c>
      <c r="D34" s="121" t="s">
        <v>15</v>
      </c>
      <c r="E34" s="122"/>
      <c r="F34" s="123"/>
      <c r="G34" s="82" t="str">
        <f t="shared" si="0"/>
        <v>1</v>
      </c>
      <c r="H34" s="45"/>
    </row>
    <row r="35" spans="2:8" ht="30" customHeight="1">
      <c r="B35" s="86" t="s">
        <v>189</v>
      </c>
      <c r="C35" s="2" t="s">
        <v>187</v>
      </c>
      <c r="D35" s="145" t="s">
        <v>14</v>
      </c>
      <c r="E35" s="146"/>
      <c r="F35" s="147"/>
      <c r="G35" s="82" t="str">
        <f t="shared" si="0"/>
        <v>1</v>
      </c>
      <c r="H35" s="44"/>
    </row>
    <row r="36" spans="2:8" ht="30" customHeight="1">
      <c r="B36" s="86" t="s">
        <v>190</v>
      </c>
      <c r="C36" s="2" t="s">
        <v>339</v>
      </c>
      <c r="D36" s="145" t="s">
        <v>14</v>
      </c>
      <c r="E36" s="146"/>
      <c r="F36" s="147"/>
      <c r="G36" s="82" t="str">
        <f t="shared" si="0"/>
        <v>1</v>
      </c>
    </row>
    <row r="37" spans="2:8" ht="30" customHeight="1">
      <c r="B37" s="37" t="s">
        <v>191</v>
      </c>
      <c r="C37" s="26" t="s">
        <v>230</v>
      </c>
      <c r="D37" s="139" t="s">
        <v>14</v>
      </c>
      <c r="E37" s="140"/>
      <c r="F37" s="141"/>
      <c r="G37" s="82" t="str">
        <f t="shared" si="0"/>
        <v>1</v>
      </c>
    </row>
    <row r="38" spans="2:8" ht="30" customHeight="1">
      <c r="B38" s="24" t="s">
        <v>192</v>
      </c>
      <c r="C38" s="65" t="s">
        <v>318</v>
      </c>
      <c r="D38" s="121" t="s">
        <v>15</v>
      </c>
      <c r="E38" s="122"/>
      <c r="F38" s="123"/>
      <c r="G38" s="82" t="str">
        <f t="shared" si="0"/>
        <v>1</v>
      </c>
    </row>
    <row r="39" spans="2:8" ht="30" customHeight="1">
      <c r="B39" s="37" t="s">
        <v>233</v>
      </c>
      <c r="C39" s="29" t="s">
        <v>338</v>
      </c>
      <c r="D39" s="139" t="s">
        <v>14</v>
      </c>
      <c r="E39" s="140"/>
      <c r="F39" s="141"/>
      <c r="G39" s="82" t="str">
        <f t="shared" si="0"/>
        <v>1</v>
      </c>
    </row>
    <row r="40" spans="2:8" ht="30" customHeight="1">
      <c r="B40" s="24" t="s">
        <v>234</v>
      </c>
      <c r="C40" s="65" t="s">
        <v>332</v>
      </c>
      <c r="D40" s="121" t="s">
        <v>15</v>
      </c>
      <c r="E40" s="122"/>
      <c r="F40" s="123"/>
      <c r="G40" s="82" t="str">
        <f t="shared" si="0"/>
        <v>1</v>
      </c>
    </row>
    <row r="41" spans="2:8" ht="30" customHeight="1">
      <c r="B41" s="37" t="s">
        <v>235</v>
      </c>
      <c r="C41" s="29" t="s">
        <v>424</v>
      </c>
      <c r="D41" s="139" t="s">
        <v>14</v>
      </c>
      <c r="E41" s="140"/>
      <c r="F41" s="141"/>
      <c r="G41" s="82" t="str">
        <f t="shared" si="0"/>
        <v>1</v>
      </c>
    </row>
    <row r="42" spans="2:8" ht="30" customHeight="1">
      <c r="B42" s="24" t="s">
        <v>236</v>
      </c>
      <c r="C42" s="65" t="s">
        <v>319</v>
      </c>
      <c r="D42" s="121" t="s">
        <v>14</v>
      </c>
      <c r="E42" s="122"/>
      <c r="F42" s="123"/>
      <c r="G42" s="82" t="str">
        <f t="shared" si="0"/>
        <v>1</v>
      </c>
    </row>
    <row r="43" spans="2:8" ht="30" customHeight="1">
      <c r="B43" s="24" t="s">
        <v>237</v>
      </c>
      <c r="C43" s="78" t="s">
        <v>467</v>
      </c>
      <c r="D43" s="121" t="s">
        <v>15</v>
      </c>
      <c r="E43" s="122"/>
      <c r="F43" s="123"/>
      <c r="G43" s="82" t="str">
        <f t="shared" si="0"/>
        <v>1</v>
      </c>
    </row>
    <row r="44" spans="2:8" ht="30" customHeight="1">
      <c r="B44" s="37" t="s">
        <v>238</v>
      </c>
      <c r="C44" s="26" t="s">
        <v>324</v>
      </c>
      <c r="D44" s="139" t="s">
        <v>15</v>
      </c>
      <c r="E44" s="140"/>
      <c r="F44" s="141"/>
      <c r="G44" s="82" t="str">
        <f t="shared" si="0"/>
        <v>1</v>
      </c>
      <c r="H44" s="44"/>
    </row>
    <row r="45" spans="2:8" ht="30" customHeight="1">
      <c r="B45" s="3"/>
      <c r="C45" s="3"/>
      <c r="D45" s="3"/>
      <c r="E45" s="3"/>
      <c r="F45" s="3"/>
      <c r="H45" s="44"/>
    </row>
    <row r="46" spans="2:8" s="3" customFormat="1" ht="30" customHeight="1">
      <c r="B46" s="115" t="s">
        <v>425</v>
      </c>
      <c r="C46" s="116"/>
      <c r="D46" s="116"/>
      <c r="E46" s="116"/>
      <c r="F46" s="117"/>
      <c r="G46" s="82"/>
      <c r="H46" s="33"/>
    </row>
    <row r="47" spans="2:8" ht="30" customHeight="1">
      <c r="B47" s="37" t="s">
        <v>4</v>
      </c>
      <c r="C47" s="38" t="s">
        <v>426</v>
      </c>
      <c r="D47" s="139" t="s">
        <v>15</v>
      </c>
      <c r="E47" s="140"/>
      <c r="F47" s="141"/>
      <c r="G47" s="82" t="str">
        <f t="shared" si="0"/>
        <v>1</v>
      </c>
    </row>
    <row r="48" spans="2:8" ht="30" customHeight="1">
      <c r="B48" s="86" t="s">
        <v>5</v>
      </c>
      <c r="C48" s="2" t="s">
        <v>325</v>
      </c>
      <c r="D48" s="145" t="s">
        <v>15</v>
      </c>
      <c r="E48" s="146"/>
      <c r="F48" s="147"/>
      <c r="G48" s="82" t="str">
        <f t="shared" si="0"/>
        <v>1</v>
      </c>
    </row>
    <row r="49" spans="2:8" ht="30" customHeight="1">
      <c r="B49" s="24" t="s">
        <v>110</v>
      </c>
      <c r="C49" s="65" t="s">
        <v>326</v>
      </c>
      <c r="D49" s="121" t="s">
        <v>15</v>
      </c>
      <c r="E49" s="122"/>
      <c r="F49" s="123"/>
      <c r="G49" s="82" t="str">
        <f t="shared" si="0"/>
        <v>1</v>
      </c>
    </row>
    <row r="50" spans="2:8" ht="30" customHeight="1">
      <c r="B50" s="24" t="s">
        <v>111</v>
      </c>
      <c r="C50" s="65" t="s">
        <v>327</v>
      </c>
      <c r="D50" s="121" t="s">
        <v>15</v>
      </c>
      <c r="E50" s="122"/>
      <c r="F50" s="123"/>
      <c r="G50" s="82" t="str">
        <f t="shared" si="0"/>
        <v>1</v>
      </c>
    </row>
    <row r="51" spans="2:8" ht="30" customHeight="1">
      <c r="B51" s="37" t="s">
        <v>112</v>
      </c>
      <c r="C51" s="26" t="s">
        <v>427</v>
      </c>
      <c r="D51" s="139" t="s">
        <v>14</v>
      </c>
      <c r="E51" s="140"/>
      <c r="F51" s="141"/>
      <c r="G51" s="82" t="str">
        <f t="shared" si="0"/>
        <v>1</v>
      </c>
    </row>
    <row r="52" spans="2:8" ht="51" customHeight="1">
      <c r="B52" s="24" t="s">
        <v>286</v>
      </c>
      <c r="C52" s="78" t="s">
        <v>329</v>
      </c>
      <c r="D52" s="121" t="s">
        <v>15</v>
      </c>
      <c r="E52" s="122"/>
      <c r="F52" s="123"/>
      <c r="G52" s="82" t="str">
        <f t="shared" si="0"/>
        <v>1</v>
      </c>
    </row>
    <row r="53" spans="2:8" ht="30" customHeight="1">
      <c r="B53" s="37" t="s">
        <v>195</v>
      </c>
      <c r="C53" s="26" t="s">
        <v>428</v>
      </c>
      <c r="D53" s="139" t="s">
        <v>14</v>
      </c>
      <c r="E53" s="140"/>
      <c r="F53" s="141"/>
      <c r="G53" s="82" t="str">
        <f t="shared" si="0"/>
        <v>1</v>
      </c>
    </row>
    <row r="54" spans="2:8" ht="30" customHeight="1">
      <c r="B54" s="24" t="s">
        <v>302</v>
      </c>
      <c r="C54" s="78" t="s">
        <v>330</v>
      </c>
      <c r="D54" s="121" t="s">
        <v>15</v>
      </c>
      <c r="E54" s="122"/>
      <c r="F54" s="123"/>
      <c r="G54" s="82" t="str">
        <f t="shared" si="0"/>
        <v>1</v>
      </c>
    </row>
    <row r="55" spans="2:8" ht="30" customHeight="1">
      <c r="B55" s="37" t="s">
        <v>196</v>
      </c>
      <c r="C55" s="26" t="s">
        <v>84</v>
      </c>
      <c r="D55" s="139" t="s">
        <v>14</v>
      </c>
      <c r="E55" s="140"/>
      <c r="F55" s="141"/>
      <c r="G55" s="82" t="str">
        <f t="shared" si="0"/>
        <v>1</v>
      </c>
    </row>
    <row r="56" spans="2:8" ht="30" customHeight="1">
      <c r="B56" s="37" t="s">
        <v>197</v>
      </c>
      <c r="C56" s="29" t="s">
        <v>193</v>
      </c>
      <c r="D56" s="139" t="s">
        <v>14</v>
      </c>
      <c r="E56" s="140"/>
      <c r="F56" s="141"/>
      <c r="G56" s="82" t="str">
        <f t="shared" si="0"/>
        <v>1</v>
      </c>
    </row>
    <row r="57" spans="2:8" ht="30" customHeight="1">
      <c r="B57" s="24" t="s">
        <v>303</v>
      </c>
      <c r="C57" s="65" t="s">
        <v>331</v>
      </c>
      <c r="D57" s="121" t="s">
        <v>15</v>
      </c>
      <c r="E57" s="122"/>
      <c r="F57" s="123"/>
      <c r="G57" s="82" t="str">
        <f t="shared" si="0"/>
        <v>1</v>
      </c>
    </row>
    <row r="58" spans="2:8" ht="30" customHeight="1">
      <c r="B58" s="37" t="s">
        <v>198</v>
      </c>
      <c r="C58" s="29" t="s">
        <v>468</v>
      </c>
      <c r="D58" s="139" t="s">
        <v>14</v>
      </c>
      <c r="E58" s="140"/>
      <c r="F58" s="141"/>
      <c r="G58" s="82" t="str">
        <f t="shared" si="0"/>
        <v>1</v>
      </c>
    </row>
    <row r="59" spans="2:8" ht="30" customHeight="1">
      <c r="B59" s="24" t="s">
        <v>304</v>
      </c>
      <c r="C59" s="65" t="s">
        <v>333</v>
      </c>
      <c r="D59" s="121" t="s">
        <v>14</v>
      </c>
      <c r="E59" s="122"/>
      <c r="F59" s="123"/>
      <c r="G59" s="82" t="str">
        <f t="shared" si="0"/>
        <v>1</v>
      </c>
    </row>
    <row r="60" spans="2:8" ht="30" customHeight="1">
      <c r="B60" s="24" t="s">
        <v>305</v>
      </c>
      <c r="C60" s="78" t="s">
        <v>469</v>
      </c>
      <c r="D60" s="121" t="s">
        <v>15</v>
      </c>
      <c r="E60" s="122"/>
      <c r="F60" s="123"/>
      <c r="G60" s="82" t="str">
        <f t="shared" si="0"/>
        <v>1</v>
      </c>
    </row>
    <row r="61" spans="2:8" s="3" customFormat="1" ht="30" customHeight="1">
      <c r="B61" s="17"/>
      <c r="C61" s="31"/>
      <c r="E61" s="32"/>
      <c r="F61" s="32"/>
      <c r="G61" s="82"/>
    </row>
    <row r="62" spans="2:8" ht="30" customHeight="1">
      <c r="B62" s="115" t="s">
        <v>184</v>
      </c>
      <c r="C62" s="116"/>
      <c r="D62" s="116"/>
      <c r="E62" s="116"/>
      <c r="F62" s="117"/>
      <c r="H62" s="33"/>
    </row>
    <row r="63" spans="2:8" ht="30" customHeight="1">
      <c r="B63" s="37" t="s">
        <v>6</v>
      </c>
      <c r="C63" s="38" t="s">
        <v>106</v>
      </c>
      <c r="D63" s="139" t="s">
        <v>15</v>
      </c>
      <c r="E63" s="140"/>
      <c r="F63" s="141"/>
      <c r="G63" s="82" t="str">
        <f t="shared" si="0"/>
        <v>1</v>
      </c>
    </row>
    <row r="64" spans="2:8" ht="30" customHeight="1">
      <c r="B64" s="86" t="s">
        <v>7</v>
      </c>
      <c r="C64" s="2" t="s">
        <v>334</v>
      </c>
      <c r="D64" s="145" t="s">
        <v>15</v>
      </c>
      <c r="E64" s="146"/>
      <c r="F64" s="147"/>
      <c r="G64" s="82" t="str">
        <f t="shared" si="0"/>
        <v>1</v>
      </c>
    </row>
    <row r="65" spans="2:7" ht="30" customHeight="1">
      <c r="B65" s="24" t="s">
        <v>8</v>
      </c>
      <c r="C65" s="65" t="s">
        <v>335</v>
      </c>
      <c r="D65" s="121" t="s">
        <v>15</v>
      </c>
      <c r="E65" s="122"/>
      <c r="F65" s="123"/>
      <c r="G65" s="82" t="str">
        <f t="shared" si="0"/>
        <v>1</v>
      </c>
    </row>
    <row r="66" spans="2:7" ht="30" customHeight="1">
      <c r="B66" s="24" t="s">
        <v>306</v>
      </c>
      <c r="C66" s="65" t="s">
        <v>336</v>
      </c>
      <c r="D66" s="121" t="s">
        <v>15</v>
      </c>
      <c r="E66" s="122"/>
      <c r="F66" s="123"/>
      <c r="G66" s="82" t="str">
        <f t="shared" si="0"/>
        <v>1</v>
      </c>
    </row>
    <row r="67" spans="2:7" ht="30" customHeight="1">
      <c r="B67" s="37" t="s">
        <v>307</v>
      </c>
      <c r="C67" s="26" t="s">
        <v>107</v>
      </c>
      <c r="D67" s="139" t="s">
        <v>14</v>
      </c>
      <c r="E67" s="140"/>
      <c r="F67" s="141"/>
      <c r="G67" s="82" t="str">
        <f t="shared" si="0"/>
        <v>1</v>
      </c>
    </row>
    <row r="68" spans="2:7" ht="49.95" customHeight="1">
      <c r="B68" s="24" t="s">
        <v>308</v>
      </c>
      <c r="C68" s="78" t="s">
        <v>328</v>
      </c>
      <c r="D68" s="121" t="s">
        <v>15</v>
      </c>
      <c r="E68" s="122"/>
      <c r="F68" s="123"/>
      <c r="G68" s="82" t="str">
        <f t="shared" si="0"/>
        <v>1</v>
      </c>
    </row>
    <row r="69" spans="2:7" ht="30" customHeight="1">
      <c r="B69" s="37" t="s">
        <v>309</v>
      </c>
      <c r="C69" s="26" t="s">
        <v>108</v>
      </c>
      <c r="D69" s="139" t="s">
        <v>14</v>
      </c>
      <c r="E69" s="140"/>
      <c r="F69" s="141"/>
      <c r="G69" s="82" t="str">
        <f t="shared" si="0"/>
        <v>1</v>
      </c>
    </row>
    <row r="70" spans="2:7" ht="30" customHeight="1">
      <c r="B70" s="24" t="s">
        <v>310</v>
      </c>
      <c r="C70" s="78" t="s">
        <v>330</v>
      </c>
      <c r="D70" s="121" t="s">
        <v>15</v>
      </c>
      <c r="E70" s="122"/>
      <c r="F70" s="123"/>
      <c r="G70" s="82" t="str">
        <f t="shared" si="0"/>
        <v>1</v>
      </c>
    </row>
    <row r="71" spans="2:7" ht="30" customHeight="1">
      <c r="B71" s="37" t="s">
        <v>311</v>
      </c>
      <c r="C71" s="26" t="s">
        <v>84</v>
      </c>
      <c r="D71" s="139" t="s">
        <v>14</v>
      </c>
      <c r="E71" s="140"/>
      <c r="F71" s="141"/>
      <c r="G71" s="82" t="str">
        <f t="shared" si="0"/>
        <v>1</v>
      </c>
    </row>
    <row r="72" spans="2:7" ht="30" customHeight="1">
      <c r="B72" s="37" t="s">
        <v>312</v>
      </c>
      <c r="C72" s="29" t="s">
        <v>193</v>
      </c>
      <c r="D72" s="139" t="s">
        <v>14</v>
      </c>
      <c r="E72" s="140"/>
      <c r="F72" s="141"/>
      <c r="G72" s="82" t="str">
        <f t="shared" si="0"/>
        <v>1</v>
      </c>
    </row>
    <row r="73" spans="2:7" ht="30" customHeight="1">
      <c r="B73" s="24" t="s">
        <v>313</v>
      </c>
      <c r="C73" s="65" t="s">
        <v>337</v>
      </c>
      <c r="D73" s="121" t="s">
        <v>15</v>
      </c>
      <c r="E73" s="122"/>
      <c r="F73" s="123"/>
      <c r="G73" s="82" t="str">
        <f t="shared" si="0"/>
        <v>1</v>
      </c>
    </row>
    <row r="74" spans="2:7" ht="30" customHeight="1">
      <c r="B74" s="37" t="s">
        <v>314</v>
      </c>
      <c r="C74" s="29" t="s">
        <v>470</v>
      </c>
      <c r="D74" s="139" t="s">
        <v>14</v>
      </c>
      <c r="E74" s="140"/>
      <c r="F74" s="141"/>
      <c r="G74" s="82" t="str">
        <f t="shared" si="0"/>
        <v>1</v>
      </c>
    </row>
    <row r="75" spans="2:7" ht="30" customHeight="1">
      <c r="B75" s="24" t="s">
        <v>315</v>
      </c>
      <c r="C75" s="65" t="s">
        <v>333</v>
      </c>
      <c r="D75" s="121" t="s">
        <v>14</v>
      </c>
      <c r="E75" s="122"/>
      <c r="F75" s="123"/>
      <c r="G75" s="82" t="str">
        <f t="shared" si="0"/>
        <v>1</v>
      </c>
    </row>
    <row r="76" spans="2:7" ht="30" customHeight="1">
      <c r="B76" s="24" t="s">
        <v>316</v>
      </c>
      <c r="C76" s="78" t="s">
        <v>469</v>
      </c>
      <c r="D76" s="121" t="s">
        <v>15</v>
      </c>
      <c r="E76" s="122"/>
      <c r="F76" s="123"/>
      <c r="G76" s="82" t="str">
        <f t="shared" si="0"/>
        <v>1</v>
      </c>
    </row>
    <row r="77" spans="2:7" ht="28.95" customHeight="1">
      <c r="B77" s="4"/>
      <c r="C77" s="4"/>
      <c r="D77" s="3"/>
      <c r="E77" s="3"/>
      <c r="F77" s="3"/>
    </row>
    <row r="78" spans="2:7" s="3" customFormat="1" ht="15" customHeight="1">
      <c r="B78" s="114"/>
      <c r="C78" s="114"/>
      <c r="D78" s="114"/>
      <c r="E78" s="114"/>
      <c r="F78" s="114"/>
      <c r="G78" s="82"/>
    </row>
    <row r="79" spans="2:7" s="3" customFormat="1" ht="12" customHeight="1">
      <c r="B79" s="46"/>
      <c r="C79" s="46"/>
      <c r="D79" s="46"/>
      <c r="E79" s="46"/>
      <c r="F79" s="46"/>
      <c r="G79" s="82"/>
    </row>
    <row r="80" spans="2:7" s="3" customFormat="1" ht="15" customHeight="1">
      <c r="B80" s="76" t="s">
        <v>226</v>
      </c>
      <c r="C80" s="55"/>
      <c r="G80" s="82"/>
    </row>
    <row r="81" spans="2:7" s="3" customFormat="1" ht="15" customHeight="1">
      <c r="B81" s="76" t="s">
        <v>285</v>
      </c>
      <c r="C81" s="57"/>
      <c r="G81" s="82"/>
    </row>
    <row r="82" spans="2:7" s="3" customFormat="1" ht="15" customHeight="1">
      <c r="B82" s="76" t="s">
        <v>229</v>
      </c>
      <c r="C82" s="57"/>
      <c r="G82" s="82"/>
    </row>
    <row r="83" spans="2:7" s="3" customFormat="1" ht="15" customHeight="1">
      <c r="B83" s="76" t="s">
        <v>225</v>
      </c>
      <c r="C83" s="57"/>
      <c r="G83" s="82"/>
    </row>
    <row r="84" spans="2:7" s="3" customFormat="1" ht="15" customHeight="1">
      <c r="B84" s="76" t="s">
        <v>133</v>
      </c>
      <c r="C84" s="57"/>
      <c r="G84" s="82"/>
    </row>
    <row r="85" spans="2:7" s="3" customFormat="1" ht="15" customHeight="1">
      <c r="B85" s="76" t="s">
        <v>354</v>
      </c>
      <c r="C85" s="57"/>
      <c r="G85" s="82"/>
    </row>
    <row r="86" spans="2:7" s="3" customFormat="1" ht="15" customHeight="1">
      <c r="B86" s="87" t="s">
        <v>135</v>
      </c>
      <c r="C86" s="57"/>
      <c r="G86" s="82"/>
    </row>
    <row r="87" spans="2:7" s="3" customFormat="1" ht="12" customHeight="1">
      <c r="B87" s="44"/>
      <c r="G87" s="82"/>
    </row>
    <row r="88" spans="2:7" s="3" customFormat="1" ht="13.95" customHeight="1">
      <c r="B88" s="114"/>
      <c r="C88" s="114"/>
      <c r="D88" s="114"/>
      <c r="E88" s="114"/>
      <c r="F88" s="114"/>
      <c r="G88" s="82"/>
    </row>
    <row r="89" spans="2:7" ht="28.95" customHeight="1">
      <c r="B89" s="4"/>
      <c r="C89" s="4"/>
      <c r="D89" s="3"/>
      <c r="E89" s="3"/>
      <c r="F89" s="3"/>
    </row>
    <row r="90" spans="2:7" ht="211.05" customHeight="1">
      <c r="B90" s="4"/>
      <c r="C90" s="3"/>
      <c r="D90" s="3"/>
      <c r="E90" s="3"/>
      <c r="F90" s="3"/>
    </row>
    <row r="91" spans="2:7" ht="211.05" customHeight="1">
      <c r="B91" s="3"/>
      <c r="C91" s="3"/>
      <c r="D91" s="3"/>
      <c r="E91" s="3"/>
      <c r="F91" s="3"/>
    </row>
    <row r="92" spans="2:7" ht="211.05" customHeight="1">
      <c r="B92" s="3"/>
      <c r="C92" s="3"/>
      <c r="D92" s="3"/>
      <c r="E92" s="3"/>
      <c r="F92" s="3"/>
    </row>
    <row r="93" spans="2:7" ht="211.05" customHeight="1">
      <c r="B93" s="3"/>
      <c r="C93" s="3"/>
      <c r="D93" s="3"/>
      <c r="E93" s="3"/>
      <c r="F93" s="3"/>
    </row>
    <row r="94" spans="2:7" ht="211.05" customHeight="1">
      <c r="B94" s="3"/>
      <c r="C94" s="3"/>
      <c r="D94" s="3"/>
      <c r="E94" s="3"/>
      <c r="F94" s="3"/>
    </row>
    <row r="95" spans="2:7" ht="211.05" customHeight="1"/>
  </sheetData>
  <mergeCells count="66">
    <mergeCell ref="B88:F88"/>
    <mergeCell ref="D36:F36"/>
    <mergeCell ref="D39:F39"/>
    <mergeCell ref="D40:F40"/>
    <mergeCell ref="D41:F41"/>
    <mergeCell ref="D42:F42"/>
    <mergeCell ref="B78:F78"/>
    <mergeCell ref="D67:F67"/>
    <mergeCell ref="D68:F68"/>
    <mergeCell ref="D69:F69"/>
    <mergeCell ref="D70:F70"/>
    <mergeCell ref="D76:F76"/>
    <mergeCell ref="D52:F52"/>
    <mergeCell ref="D53:F53"/>
    <mergeCell ref="D54:F54"/>
    <mergeCell ref="D55:F55"/>
    <mergeCell ref="D35:F35"/>
    <mergeCell ref="D47:F47"/>
    <mergeCell ref="D64:F64"/>
    <mergeCell ref="D65:F65"/>
    <mergeCell ref="D66:F66"/>
    <mergeCell ref="D59:F59"/>
    <mergeCell ref="D60:F60"/>
    <mergeCell ref="D37:F37"/>
    <mergeCell ref="D38:F38"/>
    <mergeCell ref="D48:F48"/>
    <mergeCell ref="D49:F49"/>
    <mergeCell ref="D50:F50"/>
    <mergeCell ref="D51:F51"/>
    <mergeCell ref="D43:F43"/>
    <mergeCell ref="B46:F46"/>
    <mergeCell ref="D44:F44"/>
    <mergeCell ref="D22:F22"/>
    <mergeCell ref="D32:F32"/>
    <mergeCell ref="B18:F18"/>
    <mergeCell ref="D34:F34"/>
    <mergeCell ref="D25:F25"/>
    <mergeCell ref="D26:F26"/>
    <mergeCell ref="D23:F23"/>
    <mergeCell ref="D24:F24"/>
    <mergeCell ref="D27:F27"/>
    <mergeCell ref="D28:F28"/>
    <mergeCell ref="D29:F29"/>
    <mergeCell ref="D30:F30"/>
    <mergeCell ref="D31:F31"/>
    <mergeCell ref="D33:F33"/>
    <mergeCell ref="B3:F3"/>
    <mergeCell ref="B4:F4"/>
    <mergeCell ref="D19:F19"/>
    <mergeCell ref="D20:F20"/>
    <mergeCell ref="D21:F21"/>
    <mergeCell ref="H7:I7"/>
    <mergeCell ref="B10:F10"/>
    <mergeCell ref="B14:F14"/>
    <mergeCell ref="D15:F15"/>
    <mergeCell ref="D16:F16"/>
    <mergeCell ref="D56:F56"/>
    <mergeCell ref="D57:F57"/>
    <mergeCell ref="D58:F58"/>
    <mergeCell ref="D75:F75"/>
    <mergeCell ref="B62:F62"/>
    <mergeCell ref="D71:F71"/>
    <mergeCell ref="D72:F72"/>
    <mergeCell ref="D73:F73"/>
    <mergeCell ref="D74:F74"/>
    <mergeCell ref="D63:F63"/>
  </mergeCells>
  <phoneticPr fontId="10" type="noConversion"/>
  <conditionalFormatting sqref="G1:G1048576">
    <cfRule type="cellIs" dxfId="2" priority="1" operator="equal">
      <formula>"2"</formula>
    </cfRule>
    <cfRule type="cellIs" dxfId="1" priority="2" operator="equal">
      <formula>"1"</formula>
    </cfRule>
  </conditionalFormatting>
  <hyperlinks>
    <hyperlink ref="B82" location="'ΠΟΙΝΙΚΕΣ - ΔΙΟΙΚΗΤΙΚΕΣ ΚΥΡΩΣΕΙΣ'!A1" display="&gt;&gt;&gt; Ποινικές / Διοικητικές κυρώσεις" xr:uid="{A7E37E36-C346-47FA-B36C-AC7CCCAE846D}"/>
    <hyperlink ref="B83" location="'ΣΥΝΑΛΛΑΓΕΣ ΑΝΩ ΤΩΝ 2.000€'!A1" display="&gt;&gt;&gt; Συναλλαγές" xr:uid="{7C91968D-6B3A-47FD-A8F4-F783045C7595}"/>
    <hyperlink ref="B84" location="'ΕΓΓΕΓΡΑΜΜΕΝΟΙ ΠΑΙΚΤΕΣ'!A1" display="&gt;&gt;&gt; Εγγεγραμμένοι παίκτες" xr:uid="{2EC36047-31F6-451A-840A-0FD9D1EF46C9}"/>
    <hyperlink ref="B85" location="'ΕΞ ΑΝΤΙΠΡΟΣΩΠΟΙ'!A1" display="&gt;&gt;&gt; Εξουσιοδοτημένοι αντιπροσώποι" xr:uid="{1CC97022-6D46-47C3-82FA-D6F02C65B035}"/>
    <hyperlink ref="B80" location="ΕΞΩΦΥΛΛΟ!A1" display="&gt;&gt;&gt; Εξώφυλλο" xr:uid="{B370AE48-51FF-499B-B4DF-1FE5016618A2}"/>
    <hyperlink ref="B81" location="'ΥΠΟΠΤΗ ΔΡΑΣΤΗΡΙΟΤΗΤΑ - ΜΟΚΑΣ'!A1" display="&gt;&gt;&gt; Ύποπτη δραστηριότητα και αναφορές στην ΜΟΚΑΣ" xr:uid="{CF97849F-0EE2-4EF3-9734-50A0BC5ACAEC}"/>
    <hyperlink ref="B86" location="'ΕΚΠΑΙΔΕΥΣΗ &amp; ΚΑΤΑΡΤΙΣΗ'!A1" display="&gt;&gt;&gt; Εκπαίδευση και κατάρτιση" xr:uid="{055CAAA6-C9F8-4D38-88B2-0858B14567BD}"/>
  </hyperlinks>
  <pageMargins left="0.7" right="0.7" top="0.75" bottom="0.75" header="0.3" footer="0.3"/>
  <headerFooter>
    <oddFooter>&amp;C_x000D_&amp;1#&amp;"Aptos"&amp;8&amp;K000000 Document classification: NBA Public</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7BCCA-1940-644F-B207-604987327DEF}">
  <sheetPr>
    <tabColor rgb="FF7030A0"/>
  </sheetPr>
  <dimension ref="B1:AC19"/>
  <sheetViews>
    <sheetView workbookViewId="0">
      <selection activeCell="K27" sqref="K27"/>
    </sheetView>
  </sheetViews>
  <sheetFormatPr defaultColWidth="11" defaultRowHeight="15.6"/>
  <cols>
    <col min="2" max="3" width="18.796875" bestFit="1" customWidth="1"/>
    <col min="8" max="8" width="36.296875" bestFit="1" customWidth="1"/>
    <col min="9" max="9" width="33.296875" bestFit="1" customWidth="1"/>
  </cols>
  <sheetData>
    <row r="1" spans="2:29">
      <c r="Z1" s="85"/>
    </row>
    <row r="2" spans="2:29" ht="16.95" customHeight="1">
      <c r="B2" t="s">
        <v>14</v>
      </c>
      <c r="C2" t="s">
        <v>14</v>
      </c>
      <c r="D2" t="s">
        <v>14</v>
      </c>
      <c r="E2" t="s">
        <v>14</v>
      </c>
      <c r="F2" t="s">
        <v>14</v>
      </c>
      <c r="H2" t="s">
        <v>14</v>
      </c>
      <c r="I2" t="s">
        <v>14</v>
      </c>
      <c r="J2" t="s">
        <v>14</v>
      </c>
      <c r="K2" t="s">
        <v>14</v>
      </c>
      <c r="O2" t="s">
        <v>137</v>
      </c>
      <c r="P2" t="s">
        <v>142</v>
      </c>
      <c r="Q2" t="s">
        <v>14</v>
      </c>
      <c r="S2" s="34" t="s">
        <v>155</v>
      </c>
      <c r="T2" s="40" t="s">
        <v>145</v>
      </c>
      <c r="U2" s="41" t="s">
        <v>150</v>
      </c>
      <c r="V2" t="s">
        <v>157</v>
      </c>
      <c r="W2" t="s">
        <v>146</v>
      </c>
      <c r="X2" t="s">
        <v>158</v>
      </c>
      <c r="Z2" t="s">
        <v>14</v>
      </c>
      <c r="AC2" t="s">
        <v>14</v>
      </c>
    </row>
    <row r="3" spans="2:29">
      <c r="B3" t="s">
        <v>0</v>
      </c>
      <c r="C3" s="23" t="s">
        <v>43</v>
      </c>
      <c r="D3" s="23" t="s">
        <v>49</v>
      </c>
      <c r="E3" s="23" t="s">
        <v>53</v>
      </c>
      <c r="F3" s="23" t="s">
        <v>58</v>
      </c>
      <c r="H3" s="30" t="s">
        <v>85</v>
      </c>
      <c r="I3" s="30" t="s">
        <v>89</v>
      </c>
      <c r="J3" s="30" t="s">
        <v>93</v>
      </c>
      <c r="K3" s="30" t="s">
        <v>114</v>
      </c>
      <c r="O3" t="s">
        <v>138</v>
      </c>
      <c r="P3">
        <v>2022</v>
      </c>
      <c r="Q3" t="s">
        <v>143</v>
      </c>
      <c r="S3" t="s">
        <v>153</v>
      </c>
      <c r="T3" t="s">
        <v>151</v>
      </c>
      <c r="U3" t="s">
        <v>148</v>
      </c>
      <c r="V3" t="s">
        <v>148</v>
      </c>
      <c r="W3" t="s">
        <v>0</v>
      </c>
      <c r="X3" t="s">
        <v>160</v>
      </c>
      <c r="Z3" t="s">
        <v>275</v>
      </c>
      <c r="AC3" t="s">
        <v>346</v>
      </c>
    </row>
    <row r="4" spans="2:29">
      <c r="B4" t="s">
        <v>1</v>
      </c>
      <c r="C4" s="23" t="s">
        <v>44</v>
      </c>
      <c r="D4" s="23" t="s">
        <v>50</v>
      </c>
      <c r="E4" s="23" t="s">
        <v>54</v>
      </c>
      <c r="F4" s="23" t="s">
        <v>59</v>
      </c>
      <c r="H4" s="30" t="s">
        <v>87</v>
      </c>
      <c r="I4" s="30" t="s">
        <v>90</v>
      </c>
      <c r="J4" s="30" t="s">
        <v>94</v>
      </c>
      <c r="K4" s="30" t="s">
        <v>113</v>
      </c>
      <c r="O4" t="s">
        <v>139</v>
      </c>
      <c r="P4">
        <v>2023</v>
      </c>
      <c r="Q4" t="s">
        <v>144</v>
      </c>
      <c r="S4" t="s">
        <v>154</v>
      </c>
      <c r="T4" t="s">
        <v>152</v>
      </c>
      <c r="U4" t="s">
        <v>149</v>
      </c>
      <c r="V4" t="s">
        <v>149</v>
      </c>
      <c r="W4" t="s">
        <v>1</v>
      </c>
      <c r="X4" t="s">
        <v>161</v>
      </c>
      <c r="Z4" t="s">
        <v>276</v>
      </c>
      <c r="AC4" t="s">
        <v>347</v>
      </c>
    </row>
    <row r="5" spans="2:29">
      <c r="C5" s="23" t="s">
        <v>45</v>
      </c>
      <c r="D5" s="23" t="s">
        <v>51</v>
      </c>
      <c r="E5" s="23" t="s">
        <v>56</v>
      </c>
      <c r="F5" s="23" t="s">
        <v>60</v>
      </c>
      <c r="H5" s="30" t="s">
        <v>88</v>
      </c>
      <c r="I5" s="30" t="s">
        <v>464</v>
      </c>
      <c r="J5" s="30" t="s">
        <v>95</v>
      </c>
      <c r="K5" s="30" t="s">
        <v>115</v>
      </c>
      <c r="O5" t="s">
        <v>140</v>
      </c>
      <c r="P5">
        <v>2024</v>
      </c>
      <c r="V5" t="s">
        <v>156</v>
      </c>
      <c r="X5" t="s">
        <v>159</v>
      </c>
      <c r="Z5" t="s">
        <v>277</v>
      </c>
      <c r="AC5" t="s">
        <v>348</v>
      </c>
    </row>
    <row r="6" spans="2:29">
      <c r="C6" s="23" t="s">
        <v>46</v>
      </c>
      <c r="D6" s="23" t="s">
        <v>52</v>
      </c>
      <c r="E6" s="23" t="s">
        <v>55</v>
      </c>
      <c r="H6" s="30" t="s">
        <v>86</v>
      </c>
      <c r="I6" s="30" t="s">
        <v>91</v>
      </c>
      <c r="J6" s="30" t="s">
        <v>86</v>
      </c>
      <c r="K6" s="30"/>
      <c r="O6" t="s">
        <v>141</v>
      </c>
      <c r="P6">
        <v>2025</v>
      </c>
      <c r="X6" t="s">
        <v>162</v>
      </c>
      <c r="AC6" t="s">
        <v>349</v>
      </c>
    </row>
    <row r="7" spans="2:29">
      <c r="C7" s="23" t="s">
        <v>47</v>
      </c>
      <c r="I7" s="30" t="s">
        <v>92</v>
      </c>
      <c r="P7">
        <v>2026</v>
      </c>
      <c r="X7" t="s">
        <v>163</v>
      </c>
      <c r="AC7" t="s">
        <v>350</v>
      </c>
    </row>
    <row r="8" spans="2:29">
      <c r="I8" s="30" t="s">
        <v>86</v>
      </c>
      <c r="P8">
        <v>2027</v>
      </c>
    </row>
    <row r="9" spans="2:29">
      <c r="P9">
        <v>2028</v>
      </c>
    </row>
    <row r="10" spans="2:29">
      <c r="P10">
        <v>2029</v>
      </c>
    </row>
    <row r="11" spans="2:29">
      <c r="P11">
        <v>2030</v>
      </c>
    </row>
    <row r="12" spans="2:29">
      <c r="P12">
        <v>2031</v>
      </c>
    </row>
    <row r="13" spans="2:29">
      <c r="P13">
        <v>2032</v>
      </c>
    </row>
    <row r="14" spans="2:29">
      <c r="P14">
        <v>2033</v>
      </c>
    </row>
    <row r="15" spans="2:29">
      <c r="P15">
        <v>2034</v>
      </c>
    </row>
    <row r="16" spans="2:29">
      <c r="P16">
        <v>2035</v>
      </c>
    </row>
    <row r="17" spans="16:16">
      <c r="P17">
        <v>2036</v>
      </c>
    </row>
    <row r="18" spans="16:16">
      <c r="P18">
        <v>2037</v>
      </c>
    </row>
    <row r="19" spans="16:16">
      <c r="P19">
        <v>2038</v>
      </c>
    </row>
  </sheetData>
  <conditionalFormatting sqref="S2:T2">
    <cfRule type="cellIs" dxfId="0" priority="1" operator="equal">
      <formula>$H$17</formula>
    </cfRule>
  </conditionalFormatting>
  <pageMargins left="0.7" right="0.7" top="0.75" bottom="0.75" header="0.3" footer="0.3"/>
  <headerFooter>
    <oddFooter>&amp;C_x000D_&amp;1#&amp;"Aptos"&amp;8&amp;K000000 Document classification: NBA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ΕΞΩΦΥΛΛΟ</vt:lpstr>
      <vt:lpstr>ΕΣΩΤΕΡΙΚΗ ΟΡΓΑΝΩΣΗ</vt:lpstr>
      <vt:lpstr>ΥΠΟΠΤΗ ΔΡΑΣΤΗΡΙΟΤΗΤΑ - ΜΟΚΑΣ</vt:lpstr>
      <vt:lpstr>ΠΟΙΝΙΚΕΣ - ΔΙΟΙΚΗΤΙΚΕΣ ΚΥΡΩΣΕΙΣ</vt:lpstr>
      <vt:lpstr>ΣΥΝΑΛΛΑΓΕΣ ΑΝΩ ΤΩΝ 2.000€</vt:lpstr>
      <vt:lpstr>ΕΓΓΕΓΡΑΜΜΕΝΟΙ ΠΑΙΚΤΕΣ</vt:lpstr>
      <vt:lpstr>ΠΡΑΚΤΟΡΕΣ</vt:lpstr>
      <vt:lpstr>ΕΚΠΑΙΔΕΥΣΗ &amp; ΚΑΤΑΡΤΙΣΗ</vt:lpstr>
      <vt:lpstr>SETTINGS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dc:creator>
  <cp:lastModifiedBy>Andreas Pastos</cp:lastModifiedBy>
  <dcterms:created xsi:type="dcterms:W3CDTF">2023-09-20T09:27:33Z</dcterms:created>
  <dcterms:modified xsi:type="dcterms:W3CDTF">2026-03-24T08:32:24Z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7512190-c849-4e6a-9334-0775aa2c08e8_Enabled">
    <vt:lpwstr>true</vt:lpwstr>
  </property>
  <property fmtid="{D5CDD505-2E9C-101B-9397-08002B2CF9AE}" pid="3" name="MSIP_Label_87512190-c849-4e6a-9334-0775aa2c08e8_SetDate">
    <vt:lpwstr>2026-03-23T14:05:58Z</vt:lpwstr>
  </property>
  <property fmtid="{D5CDD505-2E9C-101B-9397-08002B2CF9AE}" pid="4" name="MSIP_Label_87512190-c849-4e6a-9334-0775aa2c08e8_Method">
    <vt:lpwstr>Privileged</vt:lpwstr>
  </property>
  <property fmtid="{D5CDD505-2E9C-101B-9397-08002B2CF9AE}" pid="5" name="MSIP_Label_87512190-c849-4e6a-9334-0775aa2c08e8_Name">
    <vt:lpwstr>Public</vt:lpwstr>
  </property>
  <property fmtid="{D5CDD505-2E9C-101B-9397-08002B2CF9AE}" pid="6" name="MSIP_Label_87512190-c849-4e6a-9334-0775aa2c08e8_SiteId">
    <vt:lpwstr>80730f14-5c0d-4f61-bae1-01ec003b3df3</vt:lpwstr>
  </property>
  <property fmtid="{D5CDD505-2E9C-101B-9397-08002B2CF9AE}" pid="7" name="MSIP_Label_87512190-c849-4e6a-9334-0775aa2c08e8_ActionId">
    <vt:lpwstr>606ed1c4-710a-426a-9a51-5fb416dda24d</vt:lpwstr>
  </property>
  <property fmtid="{D5CDD505-2E9C-101B-9397-08002B2CF9AE}" pid="8" name="MSIP_Label_87512190-c849-4e6a-9334-0775aa2c08e8_ContentBits">
    <vt:lpwstr>2</vt:lpwstr>
  </property>
  <property fmtid="{D5CDD505-2E9C-101B-9397-08002B2CF9AE}" pid="9" name="MSIP_Label_87512190-c849-4e6a-9334-0775aa2c08e8_Tag">
    <vt:lpwstr>10, 0, 1, 1</vt:lpwstr>
  </property>
</Properties>
</file>