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4.ΤAML\0-6.ΔΙΑΦΟΡΑ\ΑΛΛΑ\AML\ΟΔΗΓΙΑ ΟΠΑΠ FINAL\"/>
    </mc:Choice>
  </mc:AlternateContent>
  <xr:revisionPtr revIDLastSave="0" documentId="13_ncr:1_{26960303-8370-4188-BA1E-E600C7008A22}" xr6:coauthVersionLast="47" xr6:coauthVersionMax="47" xr10:uidLastSave="{00000000-0000-0000-0000-000000000000}"/>
  <bookViews>
    <workbookView xWindow="-108" yWindow="-108" windowWidth="41496" windowHeight="16776" tabRatio="849" xr2:uid="{9E7980F6-CB3D-DE42-83D3-990809EA71F8}"/>
  </bookViews>
  <sheets>
    <sheet name="ΕΞΩΦΥΛΛΟ" sheetId="21" r:id="rId1"/>
    <sheet name="ΥΠΟΠΤΗ ΔΡΑΣΤΗΡΙΟΤΗΤΑ - ΜΟΚΑΣ" sheetId="36" r:id="rId2"/>
    <sheet name="ΠΟΙΝΙΚΕΣ - ΔΙΟΙΚΗΤΙΚΕΣ ΚΥΡΩΣΕΙΣ" sheetId="34" r:id="rId3"/>
    <sheet name="ΣΥΝΑΛΛΑΓΕΣ ΑΝΩ ΤΩΝ 2.000€" sheetId="25" r:id="rId4"/>
    <sheet name="ΕΓΓΕΓΡΑΜΜΕΝΟΙ ΠΑΙΚΤΕΣ" sheetId="8" r:id="rId5"/>
    <sheet name="ΠΡΑΚΤΟΡΕΣ" sheetId="28" r:id="rId6"/>
    <sheet name="ΕΚΠΑΙΔΕΥΣΗ &amp; ΚΑΤΑΡΤΙΣΗ" sheetId="29" r:id="rId7"/>
    <sheet name="SETTINGS" sheetId="3"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36" l="1"/>
  <c r="E8" i="29"/>
  <c r="E8" i="28"/>
  <c r="E8" i="8"/>
  <c r="E8" i="25"/>
  <c r="F8" i="34"/>
  <c r="E6" i="25"/>
  <c r="F6" i="34"/>
  <c r="C6" i="36"/>
  <c r="C7" i="36"/>
  <c r="H6" i="36"/>
  <c r="G41" i="25"/>
  <c r="G40" i="25"/>
  <c r="G39" i="25"/>
  <c r="G38" i="25"/>
  <c r="G37" i="25"/>
  <c r="G36" i="25"/>
  <c r="G42" i="25"/>
  <c r="G43" i="25"/>
  <c r="G44" i="25"/>
  <c r="G45" i="25"/>
  <c r="G46" i="25"/>
  <c r="G47" i="25"/>
  <c r="G67" i="25"/>
  <c r="G50" i="25"/>
  <c r="G66" i="25"/>
  <c r="G65" i="25"/>
  <c r="G64" i="25"/>
  <c r="G63" i="25"/>
  <c r="G62" i="25"/>
  <c r="G61" i="25"/>
  <c r="G56" i="25"/>
  <c r="G55" i="25"/>
  <c r="G53" i="25"/>
  <c r="G59" i="25"/>
  <c r="G58" i="25"/>
  <c r="G57" i="25"/>
  <c r="G54" i="25"/>
  <c r="G52" i="25"/>
  <c r="G51" i="25"/>
  <c r="G35" i="25"/>
  <c r="G34" i="25"/>
  <c r="G34" i="29"/>
  <c r="G35" i="29"/>
  <c r="G36" i="29"/>
  <c r="G37" i="29"/>
  <c r="G38" i="29"/>
  <c r="G39" i="29"/>
  <c r="G24" i="29"/>
  <c r="G25" i="29"/>
  <c r="G26" i="29"/>
  <c r="G27" i="29"/>
  <c r="G15" i="34" l="1"/>
  <c r="G48" i="34"/>
  <c r="G15" i="8"/>
  <c r="G16" i="29" l="1"/>
  <c r="G19" i="29"/>
  <c r="G20" i="29"/>
  <c r="G21" i="29"/>
  <c r="G22" i="29"/>
  <c r="G23" i="29"/>
  <c r="G28" i="29"/>
  <c r="G29" i="29"/>
  <c r="G30" i="29"/>
  <c r="G31" i="29"/>
  <c r="G32" i="29"/>
  <c r="G33" i="29"/>
  <c r="G40" i="29"/>
  <c r="G41" i="29"/>
  <c r="G42" i="29"/>
  <c r="G43" i="29"/>
  <c r="G44" i="29"/>
  <c r="G47" i="29"/>
  <c r="G48" i="29"/>
  <c r="G49" i="29"/>
  <c r="G50" i="29"/>
  <c r="G51" i="29"/>
  <c r="G52" i="29"/>
  <c r="G53" i="29"/>
  <c r="G54" i="29"/>
  <c r="G55" i="29"/>
  <c r="G56" i="29"/>
  <c r="G57" i="29"/>
  <c r="G58" i="29"/>
  <c r="G59" i="29"/>
  <c r="G60" i="29"/>
  <c r="G63" i="29"/>
  <c r="G64" i="29"/>
  <c r="G65" i="29"/>
  <c r="G66" i="29"/>
  <c r="G67" i="29"/>
  <c r="G68" i="29"/>
  <c r="G69" i="29"/>
  <c r="G70" i="29"/>
  <c r="G71" i="29"/>
  <c r="G72" i="29"/>
  <c r="G73" i="29"/>
  <c r="G74" i="29"/>
  <c r="G75" i="29"/>
  <c r="G76" i="29"/>
  <c r="G15" i="29"/>
  <c r="G20" i="8"/>
  <c r="G21" i="8"/>
  <c r="G22" i="8"/>
  <c r="G23" i="8"/>
  <c r="G27" i="8"/>
  <c r="G28" i="8"/>
  <c r="G29" i="8"/>
  <c r="G30" i="8"/>
  <c r="G31" i="8"/>
  <c r="G34" i="8"/>
  <c r="G35" i="8"/>
  <c r="G38" i="8"/>
  <c r="G39" i="8"/>
  <c r="G40" i="8"/>
  <c r="G41" i="8"/>
  <c r="G42" i="8"/>
  <c r="G43" i="8"/>
  <c r="G44" i="8"/>
  <c r="G45" i="8"/>
  <c r="G46" i="8"/>
  <c r="G49" i="8"/>
  <c r="G50" i="8"/>
  <c r="G16" i="8"/>
  <c r="G17" i="8"/>
  <c r="G15" i="28"/>
  <c r="G16" i="28"/>
  <c r="G19" i="28"/>
  <c r="G20" i="28"/>
  <c r="G21" i="28"/>
  <c r="G22" i="28"/>
  <c r="G26" i="28"/>
  <c r="G27" i="28"/>
  <c r="G28" i="28"/>
  <c r="G29" i="28"/>
  <c r="G30" i="28"/>
  <c r="G33" i="28"/>
  <c r="G34" i="28"/>
  <c r="G37" i="28"/>
  <c r="G38" i="28"/>
  <c r="G39" i="28"/>
  <c r="G40" i="28"/>
  <c r="G41" i="28"/>
  <c r="G42" i="28"/>
  <c r="G43" i="28"/>
  <c r="G44" i="28"/>
  <c r="G15" i="25"/>
  <c r="G16" i="25" l="1"/>
  <c r="G17" i="25"/>
  <c r="G18" i="25"/>
  <c r="G19" i="25"/>
  <c r="G20" i="25"/>
  <c r="G22" i="25"/>
  <c r="G23" i="25"/>
  <c r="G24" i="25"/>
  <c r="G25" i="25"/>
  <c r="G26" i="25"/>
  <c r="G27" i="25"/>
  <c r="G28" i="25"/>
  <c r="G29" i="25"/>
  <c r="G30" i="25"/>
  <c r="G32" i="25"/>
  <c r="G33" i="25"/>
  <c r="G48" i="25"/>
  <c r="G49" i="25"/>
  <c r="G60" i="25"/>
  <c r="G68" i="25"/>
  <c r="G49" i="34"/>
  <c r="G50" i="34"/>
  <c r="G51" i="34"/>
  <c r="G52" i="34"/>
  <c r="G53" i="34"/>
  <c r="G16" i="34"/>
  <c r="G17" i="34"/>
  <c r="G18" i="34"/>
  <c r="G19" i="34"/>
  <c r="G20" i="34"/>
  <c r="G21" i="34"/>
  <c r="G22" i="34"/>
  <c r="G26" i="34"/>
  <c r="G27" i="34"/>
  <c r="G28" i="34"/>
  <c r="G29" i="34"/>
  <c r="G30" i="34"/>
  <c r="G31" i="34"/>
  <c r="G32" i="34"/>
  <c r="G33" i="34"/>
  <c r="G37" i="34"/>
  <c r="G38" i="34"/>
  <c r="G39" i="34"/>
  <c r="G40" i="34"/>
  <c r="G41" i="34"/>
  <c r="G42" i="34"/>
  <c r="G43" i="34"/>
  <c r="G44" i="34"/>
  <c r="C8" i="36"/>
  <c r="C8" i="34" l="1"/>
  <c r="C7" i="34"/>
  <c r="C6" i="34"/>
  <c r="C8" i="29"/>
  <c r="C7" i="29"/>
  <c r="E6" i="29"/>
  <c r="C6" i="29"/>
  <c r="C8" i="28"/>
  <c r="C7" i="28"/>
  <c r="E6" i="28"/>
  <c r="C6" i="28"/>
  <c r="E6" i="8"/>
  <c r="C8" i="8"/>
  <c r="C7" i="8"/>
  <c r="C8" i="25"/>
  <c r="C7" i="25"/>
  <c r="C6" i="25"/>
  <c r="C6" i="8"/>
</calcChain>
</file>

<file path=xl/sharedStrings.xml><?xml version="1.0" encoding="utf-8"?>
<sst xmlns="http://schemas.openxmlformats.org/spreadsheetml/2006/main" count="807" uniqueCount="385">
  <si>
    <t>ΝΑΙ</t>
  </si>
  <si>
    <t>ΟΧΙ</t>
  </si>
  <si>
    <t>ΕΡΩΤΗΣΗ 1.1</t>
  </si>
  <si>
    <t>ΕΡΩΤΗΣΗ 2.1</t>
  </si>
  <si>
    <t>ΕΡΩΤΗΣΗ 3.1</t>
  </si>
  <si>
    <t>ΕΡΩΤΗΣΗ 3.2</t>
  </si>
  <si>
    <t>ΕΡΩΤΗΣΗ 4.1</t>
  </si>
  <si>
    <t>ΕΡΩΤΗΣΗ 4.2</t>
  </si>
  <si>
    <t>ΕΡΩΤΗΣΗ 4.3</t>
  </si>
  <si>
    <t>ΕΡΩΤΗΣΗ 5.1</t>
  </si>
  <si>
    <t>ΕΡΩΤΗΣΗ 6.1</t>
  </si>
  <si>
    <t>ΠΑΡΑΚΑΛΩ ΕΠΙΛΕΞΤΕ</t>
  </si>
  <si>
    <t>[ΣΥΜΠΛΗΡΩΣΤΕ ΕΔΩ]</t>
  </si>
  <si>
    <t>Διευθύνσεις IP</t>
  </si>
  <si>
    <t>Μοναδικός αριθμός συσκευής</t>
  </si>
  <si>
    <t>Τοποθεσία συσκευής</t>
  </si>
  <si>
    <t>Κατά πόσο χρησιμοποιείται VPN</t>
  </si>
  <si>
    <t>Άλλο, παρακαλώ παραθέστε πληροφορίες</t>
  </si>
  <si>
    <t>Καμία</t>
  </si>
  <si>
    <t>Δημιουργία προφίλ (χρήση αλγορίθμων ή άλλων τεχνικών για την ανακάλυψη μοτίβων ή άλλων συσχετισμών χρησιμοποιώντας διάφορα δεδομένα του παίκτη)</t>
  </si>
  <si>
    <t>Βάσει κανόνων (προκαθορισμένοι κανόνες/όρια)</t>
  </si>
  <si>
    <t>Δημιουργία προφίλ και βάσει κανόνων</t>
  </si>
  <si>
    <t xml:space="preserve">Δύο ή περισσότερες φορές μέσα σε ένα έτος </t>
  </si>
  <si>
    <t>Ετησίως</t>
  </si>
  <si>
    <t>Άλλο, παραθέστε λεπτομέρειες</t>
  </si>
  <si>
    <t>Ποτέ</t>
  </si>
  <si>
    <t>Πραγματικό χρόνο</t>
  </si>
  <si>
    <t>Κατόπιν εκτέλεσης τους</t>
  </si>
  <si>
    <t>Συνδυασμός των δυο</t>
  </si>
  <si>
    <t>ΕΡΩΤΗΣΗ 1.2</t>
  </si>
  <si>
    <t>ΕΡΩΤΗΣΗ 1.3</t>
  </si>
  <si>
    <t>ΕΡΩΤΗΣΗ 1.4</t>
  </si>
  <si>
    <t>ΕΡΩΤΗΣΗ 2.2</t>
  </si>
  <si>
    <t>ΕΡΩΤΗΣΗ 2.3</t>
  </si>
  <si>
    <t>ΕΡΩΤΗΣΗ 2.4</t>
  </si>
  <si>
    <t>ΕΡΩΤΗΣΗ 5.2</t>
  </si>
  <si>
    <t>ΕΡΩΤΗΣΗ 5.3</t>
  </si>
  <si>
    <t>ΕΡΩΤΗΣΗ 5.4</t>
  </si>
  <si>
    <t>ΕΓΓΕΓΡΑΜΜΕΝΟΙ ΠΑΙΚΤΕΣ</t>
  </si>
  <si>
    <t>Υπάρχουν και άλλες κατηγορίες κινδύνου πέραν του υψηλού, κανονικού και χαμηλού;</t>
  </si>
  <si>
    <t>ΕΡΩΤΗΣΗ 1.5</t>
  </si>
  <si>
    <t>ΕΡΩΤΗΣΗ 1.6</t>
  </si>
  <si>
    <t>ΕΡΩΤΗΣΗ 1.7</t>
  </si>
  <si>
    <t>ΕΡΩΤΗΣΗ 1.8</t>
  </si>
  <si>
    <t>ΕΡΩΤΗΣΗ 5.5</t>
  </si>
  <si>
    <t>ΕΡΩΤΗΣΗ 5.6</t>
  </si>
  <si>
    <t>ΕΡΩΤΗΣΗ 5.7</t>
  </si>
  <si>
    <t>ΕΡΩΤΗΣΗ 5.8</t>
  </si>
  <si>
    <t>Εταιρεία:</t>
  </si>
  <si>
    <t>Αριθμός άδειας:</t>
  </si>
  <si>
    <t xml:space="preserve">Λειτουργό Συμμόρφωσης </t>
  </si>
  <si>
    <t>Άλλο</t>
  </si>
  <si>
    <t>Μέλος του Τμήματος Εσωτερικού Ελέγχου</t>
  </si>
  <si>
    <t>Εξωτερικό συνεργάτη</t>
  </si>
  <si>
    <t xml:space="preserve">Ευρωπαϊκό και κυπριακό δίκαιο </t>
  </si>
  <si>
    <t>Την οδηγία της Αρχής</t>
  </si>
  <si>
    <t>Συνδυασμό των πιο πάνω</t>
  </si>
  <si>
    <t>Όλα τα πιο πάνω</t>
  </si>
  <si>
    <t>Δια ζώσης</t>
  </si>
  <si>
    <t>Ηλεκτρονική συνάντηση</t>
  </si>
  <si>
    <t>Μαγνητοσκοπημένο υλικό</t>
  </si>
  <si>
    <t>ΕΡΩΤΗΣΗ 2.5</t>
  </si>
  <si>
    <t>ΕΡΩΤΗΣΗ 2.6</t>
  </si>
  <si>
    <t>ΕΡΩΤΗΣΗ 2.7</t>
  </si>
  <si>
    <t>ΕΡΩΤΗΣΗ 2.8</t>
  </si>
  <si>
    <t>ΕΡΩΤΗΣΗ 2.9</t>
  </si>
  <si>
    <t>ΕΡΩΤΗΣΗ 3.3</t>
  </si>
  <si>
    <t>ΕΡΩΤΗΣΗ 3.4</t>
  </si>
  <si>
    <t>ΕΡΩΤΗΣΗ 3.5</t>
  </si>
  <si>
    <t>Όλο το προσωπικό</t>
  </si>
  <si>
    <t>Μόνο στο σχετικό προσωπικό</t>
  </si>
  <si>
    <t>Όλο το προσωπικό + Διοικητικό Συμβούλιο</t>
  </si>
  <si>
    <t>Αριθμός εγγεγραμμένων παικτών που εντοπίστηκαν σε λίστες κυρώσεων κατά την υπό αναφορά περίοδο:</t>
  </si>
  <si>
    <t>Αριθμός εγγεγραμμένων παικτών στους οποίους εφαρμόστηκαν απλουστευμένα μέτρα δέουσας επιμέλειας κατά την υπό αναφορά περίοδο:</t>
  </si>
  <si>
    <t>Αριθμός εγγεγραμμένων παικτών στους οποίους εφαρμόστηκαν αυξημένα μέτρα δέουσας επιμέλειας κατά την υπό αναφορά περίοδο:</t>
  </si>
  <si>
    <t>Αριθμός νέων εγγεγραμμένων παικτών κατά την υπό αναφορά περίοδο:</t>
  </si>
  <si>
    <t>ΕΡΩΤΗΣΗ 1.9</t>
  </si>
  <si>
    <t>Αριθμός εγγεγραμμένων παικτών στο τέλος της υπό αναφορά περιόδου:</t>
  </si>
  <si>
    <t>Συνολικός αριθμός εγγεγραμμένων παικτών που είναι ΠΕΠ στο τέλος της υπό αναφορά περιόδου:</t>
  </si>
  <si>
    <t>Αριθμός παικτών που ήταν κατηγοριοποιημένοι ως παίκτες χαμηλού κινδύνου στο τέλος της υπό αναφορά περιόδου:</t>
  </si>
  <si>
    <t>Αριθμός παικτών που ήταν κατηγοριοποιημένοι ως παίκτες κανονικού κινδύνου στο τέλος της υπό αναφορά περιόδου:</t>
  </si>
  <si>
    <t>Αριθμός παικτών που ήταν κατηγοριοποιημένοι ως παίκτες υψηλού κινδύνου στο τέλος της υπό αναφορά περιόδου:</t>
  </si>
  <si>
    <t>Συνολικός αριθμός εγγεγραμμένων παικτών που είναι ΠΕΠ αποκλειστικά λόγω συγγένειας ή στενής συνεργασίας στο τέλος της υπό αναφορά περιόδου:</t>
  </si>
  <si>
    <t>ΕΡΩΤΗΣΗ 6.2</t>
  </si>
  <si>
    <t>Συνολικός αριθμός υπεύθυνων προσώπων που ήταν Κύπριοι πολίτες στο τέλος της υπό αναφορά περιόδου:</t>
  </si>
  <si>
    <t>Συνολικός αριθμός υπεύθυνων προσώπων που ήταν πολίτες κρατών ΕΕ/ΕΕΑ στο τέλος της υπό αναφορά περιόδου:</t>
  </si>
  <si>
    <t>Συνολικός αριθμός εγγεγραμμένων συναλλαγών:</t>
  </si>
  <si>
    <t>Εμπορική επωνυμία:</t>
  </si>
  <si>
    <t>Περίοδος αναφοράς:</t>
  </si>
  <si>
    <t>Ημερομηνία υποβολής:</t>
  </si>
  <si>
    <t>&gt;&gt;&gt; Εγγεγραμμένοι παίκτες</t>
  </si>
  <si>
    <t>&gt;&gt;&gt; Εκπαίδευση και κατάρτιση</t>
  </si>
  <si>
    <t>(Συμπληρώστε εδώ)</t>
  </si>
  <si>
    <t>(Επιλέξτε Τρίμηνο)</t>
  </si>
  <si>
    <t>1ο Τρίμηνο</t>
  </si>
  <si>
    <t>2ο Τρίμηνο</t>
  </si>
  <si>
    <t>3ο Τρίμηνο</t>
  </si>
  <si>
    <t>4ο Τρίμηνο</t>
  </si>
  <si>
    <t>(Επιλέξτε Έτος)</t>
  </si>
  <si>
    <t>ΕΝΤΟΣ ΤΗΣ ΕΕ</t>
  </si>
  <si>
    <t>ΕΚΤΟΣ ΤΗΣ ΕΕ</t>
  </si>
  <si>
    <t>ΕΑΝ ΝΑΙ, ΠΡΟΚΕΙΤΑΙ ΓΙΑ ΣΧΕΤΙΚΟ ΑΔΙΚΗΜΑ;</t>
  </si>
  <si>
    <t>ΝΑΙ / ΟΧΙ</t>
  </si>
  <si>
    <t>ΕΝΤΟΣ Ή ΕΚΤΟΣ ΕΕ;</t>
  </si>
  <si>
    <t>ΕΝΤΟΣ ΕΕ</t>
  </si>
  <si>
    <t>ΕΚΤΟΣ ΕΕ</t>
  </si>
  <si>
    <t>ΕΝΤΟΣ/ΕΚΤΟΣ ΕΕ;</t>
  </si>
  <si>
    <t>ΝΑΙ - ΠΡΟΚΕΙΤΑΙ ΓΙΑ ΣΧΕΤΙΚΟ ΑΔΙΚΗΜΑ</t>
  </si>
  <si>
    <t>ΟΧΙ - ΔΕΝ ΠΡΟΚΕΙΤΑΙ ΓΙΑ ΣΧΕΤΙΚΟ ΑΔΙΚΗΜΑ</t>
  </si>
  <si>
    <t>ΝΑΙ - ΕΚΚΡΕΜΕΙ</t>
  </si>
  <si>
    <t>ΔΕΝ ΕΚΚΡΕΜΕΙ</t>
  </si>
  <si>
    <t>ΕΚΚΡΕΜΕΙ / ΔΕΝ ΕΚΚΡΕΜΕΙ</t>
  </si>
  <si>
    <t>ΕΝΤΟΣ ΚΑΙ ΕΚΤΟΣ ΤΗΣ ΕΕ</t>
  </si>
  <si>
    <t>ΕΑΝ ΝΑΙ, ΑΠΟ ΚΡΑΤΟΣ ΕΝΤΟΣ / ΕΚΤΟΣ ΤΗΣ ΕΕ;</t>
  </si>
  <si>
    <t>ΕΙΔΟΣ ΚΥΡΩΣΕΩΝ</t>
  </si>
  <si>
    <t>ΔΙΟΙΚΗΤΙΚΟ ΠΡΟΣΤΙΜΟ</t>
  </si>
  <si>
    <t>ΑΝΑΣΤΟΛΗ ΑΔΕΙΑΣ</t>
  </si>
  <si>
    <t>ΑΝΑΚΛΗΣΗ ΑΔΕΙΑΣ</t>
  </si>
  <si>
    <t>ΑΝΑΣΤΟΛΗ ΚΑΙ ΔΙΟΙΚΗΤΙΚΟ ΠΡΟΣΤΙΜΟ</t>
  </si>
  <si>
    <t>ΑΝΑΚΛΗΣΗ ΚΑΙ ΔΙΟΙΚΗΤΙΚΟ ΠΡΟΣΤΙΜΟ</t>
  </si>
  <si>
    <t>ΕΝΟΤΗΤΑ 2  -  ΠΟΙΝΙΚΕΣ ΔΙΑΔΙΚΑΣΙΕΣ</t>
  </si>
  <si>
    <t>ΕΝΟΤΗΤΑ 3  -  ΠΟΙΝΙΚΕΣ ΚΑΤΑΔΙΚΕΣ</t>
  </si>
  <si>
    <t>ΕΝΟΤΗΤΑ 1  -  ΓΕΝΙΚΑ ΣΤΟΙΧΕΙΑ</t>
  </si>
  <si>
    <t xml:space="preserve"> - ΕΡΩΤΗΣΗ 2.4.1</t>
  </si>
  <si>
    <t>[ΣΥΜΠΛΗΡΩΣΤΕ ΕΑΝ ΙΣΧΥΕΙ]</t>
  </si>
  <si>
    <t>ΕΝΟΤΗΤΑ 2  -  ΚΑΤΗΓΟΡΙΟΠΟΙΗΣΗ ΠΑΙΚΤΩΝ</t>
  </si>
  <si>
    <t>ΕΝΟΤΗΤΑ 3  -  ΑΣΚΗΣΗ ΔΕΟΥΣΑΣ ΕΠΙΜΕΛΕΙΑΣ</t>
  </si>
  <si>
    <t>ΕΝΟΤΗΤΑ 4  -  ΠΟΛΙΤΙΚΩΣ ΕΚΤΕΘΕΙΜΕΝΑ ΠΡΟΣΩΠΑ</t>
  </si>
  <si>
    <t xml:space="preserve">ΕΝΟΤΗΤΑ 5  -  ΓΕΩΓΡΑΦΙΚΑ ΔΕΔΟΜΕΝΑ </t>
  </si>
  <si>
    <t>ΕΝΟΤΗΤΑ 6  -  ΔΡΑΣΤΗΡΙΟΤΗΤΑ ΕΓΓΕΓΡΑΜΜΕΝΩΝ ΠΑΙΚΤΩΝ</t>
  </si>
  <si>
    <t>ΣΥΝΑΛΛΑΓΕΣ ΑΝΩ ΤΩΝ 2.000€</t>
  </si>
  <si>
    <t>τραπεζικού εμβάσματος</t>
  </si>
  <si>
    <t>επιταγής</t>
  </si>
  <si>
    <t>άλλο</t>
  </si>
  <si>
    <t>ΕΡΩΤΗΣΗ 2.10</t>
  </si>
  <si>
    <t>ΕΝΟΤΗΤΑ 2  -  ΚΑΤΗΓΟΡΙΟΠΟΙΗΣΗ ΕΞΟΥΣΙΟΔΟΤΗΜΕΝΩΝ ΑΝΤΙΠΡΟΣΩΠΩΝ</t>
  </si>
  <si>
    <t>ΕΝΟΤΗΤΑ 3  -  ΑΥΞΗΜΕΝΗ ΔΕΥΟΥΣΑ ΕΠΙΜΕΛΕΙΑ</t>
  </si>
  <si>
    <t>Συνολικός αριθμός υπεύθυνων προσώπων που ήταν πολίτες κρατών που συμπεριλαμβάνονται στις λίστες του FATF στο τέλος της υπό αναφορά περιόδου:</t>
  </si>
  <si>
    <t>ΕΝΟΤΗΤΑ 5  -  ΓΕΩΓΡΑΦΙΚΑ ΔΕΔΟΜΕΝΑ</t>
  </si>
  <si>
    <t xml:space="preserve">ΕΝΟΤΗΤΑ 1  -  ΔΙΟΙΚΗΤΙΚΕΣ ΔΙΑΔΙΚΑΣΙΕΣ ΚΑΙ ΚΥΡΩΣΕΙΣ  </t>
  </si>
  <si>
    <t>ΕΡΩΤΗΣΗ 3.6</t>
  </si>
  <si>
    <t>ΕΡΩΤΗΣΗ 3.7</t>
  </si>
  <si>
    <t>ΕΡΩΤΗΣΗ 3.8</t>
  </si>
  <si>
    <t>ΕΡΩΤΗΣΗ 3.9</t>
  </si>
  <si>
    <t>ΠΟΙΝΙΚΕΣ - ΔΙΟΙΚΗΤΙΚΕΣ ΚΥΡΩΣΕΙΣ</t>
  </si>
  <si>
    <t>ΕΠΑΡΧΙΑ</t>
  </si>
  <si>
    <t>ΥΠΟΠΤΗ ΔΡΑΣΤΗΡΙΟΤΗΤΑ ΚΑΙ ΑΝΑΦΟΡΕΣ ΣΤΗΝ ΜΟΚΑΣ</t>
  </si>
  <si>
    <t>ΠΕΡΙΕΧΟΜΕΝΑ ΤΡΙΜΗΝΙΑΙΑΣ ΚΑΤΑΣΤΑΣΗΣ:</t>
  </si>
  <si>
    <t>&gt;&gt;&gt; Ποινικές / Διοικητικές κυρώσεις</t>
  </si>
  <si>
    <t>&gt;&gt;&gt; Συναλλαγές άνω των 2.000€</t>
  </si>
  <si>
    <t>&gt;&gt;&gt; Εξώφυλλο</t>
  </si>
  <si>
    <t>&gt;&gt;&gt; Ύποπτη δραστηριότητα και αναφορές στην ΜΟΚΑΣ</t>
  </si>
  <si>
    <t>ΕΡΩΤΗΣΗ 4.1.1</t>
  </si>
  <si>
    <t>ΕΡΩΤΗΣΗ 4.2.1</t>
  </si>
  <si>
    <t>ΕΡΩΤΗΣΗ 4.3.1</t>
  </si>
  <si>
    <t>ΕΡΩΤΗΣΗ 1.2.1</t>
  </si>
  <si>
    <t>ΕΡΩΤΗΣΗ 1.4.1</t>
  </si>
  <si>
    <t>ΕΡΩΤΗΣΗ 2.1.1</t>
  </si>
  <si>
    <t>ΕΡΩΤΗΣΗ 2.1.2</t>
  </si>
  <si>
    <t>ΕΡΩΤΗΣΗ 3.1.1</t>
  </si>
  <si>
    <t>ΕΡΩΤΗΣΗ 3.1.2</t>
  </si>
  <si>
    <t>ΕΡΩΤΗΣΗ 3.1.3</t>
  </si>
  <si>
    <t>ΕΡΩΤΗΣΗ 3.1.4</t>
  </si>
  <si>
    <t xml:space="preserve">  · Αριθμός εγγεγραμμένων παικτών που είναι πολίτες κρατών που συμπεριλαμβάνονται στην γκρίζα λίστα του FATF:</t>
  </si>
  <si>
    <t xml:space="preserve">  · Αριθμός εγγεγραμμένων παικτών που είναι πολίτες κρατών που συμπεριλαμβάνονται στην μαύρη λίστα του FATF:</t>
  </si>
  <si>
    <t xml:space="preserve">  · Αριθμός εγγεγραμμένων παικτών που είναι πολίτες κρατών που συμπεριλαμβάνονται στην WEAK AML λίστα της Κομισιόν:</t>
  </si>
  <si>
    <t>ΕΡΩΤΗΣΗ 2.4.1</t>
  </si>
  <si>
    <t>ΕΡΩΤΗΣΗ 5.3.1</t>
  </si>
  <si>
    <t>ΕΡΩΤΗΣΗ 5.3.2</t>
  </si>
  <si>
    <t>ΕΡΩΤΗΣΗ 5.3.3</t>
  </si>
  <si>
    <t>** Ο Αριθμός Έκθεσης Εσωτερικής Αναφοράς πρέπει να είναι μοναδικός για κάθε Έκθεση.</t>
  </si>
  <si>
    <t>*** ΥΠΟΒΛΗΘΗΚΕ ΣΤΗΝ ΜΟΚΑΣ σημαίνει «Έκθεση Λειτουργού Συμμόρφωσης προς τη ΜΟΚΑΣ», η οποία υποβάλλεται μέσω του συστήματος GoAML.</t>
  </si>
  <si>
    <t>ΕΝΟΤΗΤΑ 4  -  ΚΥΡΩΣΕΙΣ ΑΠΟ ΤΟΝ ΑΔΕΙΟΥΧΟ ΣΤΟ ΠΡΟΣΩΠΙΚΟ ΚΑΙ ΣΥΝΕΡΓΑΤΕΣ ΤΟΥ</t>
  </si>
  <si>
    <t>Εάν έχουν επιβληθεί κυρώσεις σε οποιοδήποτε από τα πιο πάνω πρόσωπα, παραθέστε πληροφορίες και λεπτομέρειες σε σχέση με αυτές:</t>
  </si>
  <si>
    <t>Εάν εκκρεμεί ποινική διαδικασία εναντίον οποιουδήποτε από τα πιο πάνω πρόσωπα, παραθέστε σχετικές πληροφορίες και στοιχεία:</t>
  </si>
  <si>
    <t>Εάν οποιοδήποτε από τα πιο πάνω πρόσωπα έχει καταδικαστεί, παραθέστε πληροφορίες και λεπτομέρειες σε σχέση με την καταδίκη και τις επιβληθείσες ποινές:</t>
  </si>
  <si>
    <r>
      <t xml:space="preserve"> ·   Εάν η απάντηση στην </t>
    </r>
    <r>
      <rPr>
        <b/>
        <sz val="12"/>
        <color theme="1"/>
        <rFont val="Calibri"/>
        <family val="2"/>
        <scheme val="minor"/>
      </rPr>
      <t>Ερώτηση 4.1</t>
    </r>
    <r>
      <rPr>
        <sz val="12"/>
        <color theme="1"/>
        <rFont val="Calibri"/>
        <family val="2"/>
        <scheme val="minor"/>
      </rPr>
      <t xml:space="preserve"> είναι "ΝΑΙ", παραθέστε λεπτομέρειες:</t>
    </r>
  </si>
  <si>
    <r>
      <t xml:space="preserve"> ·   Εάν η απάντηση στην </t>
    </r>
    <r>
      <rPr>
        <b/>
        <sz val="12"/>
        <color theme="1"/>
        <rFont val="Calibri"/>
        <family val="2"/>
        <scheme val="minor"/>
      </rPr>
      <t>Ερώτηση 4.3</t>
    </r>
    <r>
      <rPr>
        <sz val="12"/>
        <color theme="1"/>
        <rFont val="Calibri"/>
        <family val="2"/>
        <scheme val="minor"/>
      </rPr>
      <t xml:space="preserve"> είναι "ΝΑΙ", παραθέστε λεπτομέρειες:</t>
    </r>
  </si>
  <si>
    <r>
      <t xml:space="preserve"> ·   Εάν η απάντηση στην </t>
    </r>
    <r>
      <rPr>
        <b/>
        <sz val="12"/>
        <color theme="1"/>
        <rFont val="Calibri"/>
        <family val="2"/>
        <scheme val="minor"/>
      </rPr>
      <t xml:space="preserve">Ερώτηση 4.2 </t>
    </r>
    <r>
      <rPr>
        <sz val="12"/>
        <color theme="1"/>
        <rFont val="Calibri"/>
        <family val="2"/>
        <scheme val="minor"/>
      </rPr>
      <t>είναι "ΝΑΙ", παραθέστε λεπτομέρειες:</t>
    </r>
  </si>
  <si>
    <t xml:space="preserve">  · Εξ αυτών, τι ποσοστό καταβλήθηκε με μετρητά;</t>
  </si>
  <si>
    <t>Αριθμός συναλλαγών που ξεπέρασαν το όριο των 2.000€ κατά την υπό αναφορά περίοδο:</t>
  </si>
  <si>
    <t xml:space="preserve">  · Εξ αυτών των συναλλαγών, αριθμός συναλλαγών στις οποίες εφαρμόστηκαν μέτρα δέουσας επιμέλειας:</t>
  </si>
  <si>
    <t xml:space="preserve">  · Εξ αυτών των συναλλαγών, αριθμός συναλλαγών που διενεργήθηκαν από εγγεγραμμένο παίκτη:</t>
  </si>
  <si>
    <t>ΕΡΩΤΗΣΗ 3.5.1</t>
  </si>
  <si>
    <t>μετρητών</t>
  </si>
  <si>
    <t xml:space="preserve">  · Εάν επιλέχθηκε "άλλο", παραθέστε σχετικές λεπτομέρειες και πληροφορίες:</t>
  </si>
  <si>
    <r>
      <t xml:space="preserve">  · Εάν η απάντηση στην </t>
    </r>
    <r>
      <rPr>
        <b/>
        <sz val="12"/>
        <color theme="1"/>
        <rFont val="Calibri"/>
        <family val="2"/>
        <scheme val="minor"/>
      </rPr>
      <t>Ερώτηση 2.4</t>
    </r>
    <r>
      <rPr>
        <sz val="12"/>
        <color theme="1"/>
        <rFont val="Calibri"/>
        <family val="2"/>
        <scheme val="minor"/>
      </rPr>
      <t xml:space="preserve"> είναι "ΝΑΙ", παραθέστε λεπτομέρειες και σχετικούς αριθμούς:</t>
    </r>
  </si>
  <si>
    <t>ΕΡΩΤΗΣΗ 3.2.1</t>
  </si>
  <si>
    <t>ΕΡΩΤΗΣΗ 3.2.2</t>
  </si>
  <si>
    <t>ΕΡΩΤΗΣΗ 3.2.3</t>
  </si>
  <si>
    <t xml:space="preserve">  · Από αυτούς, τι ποσοστό είχε ανταποκριθεί επαρκώς στις απαιτήσεις των αυξημένων μέτρων δέουσας επιμέλειας;</t>
  </si>
  <si>
    <t xml:space="preserve">  · Από αυτούς, τι ποσοστό δεν είχε ανταποκριθεί καθόλου;</t>
  </si>
  <si>
    <t xml:space="preserve">  · Από αυτούς που δεν είχαν απαντήσει καθόλου, τι ποσοστό έχει αναφερθεί στην ΜΟΚΑΣ;</t>
  </si>
  <si>
    <t>Συνολικός αριθμός εγγεγραμμένων παικτών που είναι πολίτες κρατών που συμπεριλαμβάνονται στις λίστες του FATF ή στο WEAK AML LIST της Κομισιόν, στο τέλος της υπό αναφορά περιόδου:</t>
  </si>
  <si>
    <t>Συνολικός αριθμός εγγεγραμμένων παικτών που διαμένουν στα κατεχόμενα εδάφη της Κυπριακής Δημοκρατίας κατά την υπό αναφορά περίοδο:</t>
  </si>
  <si>
    <t>Αριθμός εγγεγραμμένων παικτών των οποίων ο λογαριασμός έκλεισε ή παγοποιήθηκε λόγω κυρώσεων κατά την υπό αναφορά περίοδο:</t>
  </si>
  <si>
    <t>Συνολικός αριθμός υπεύθυνων προσώπων που διέμεναν στα κατεχόμενα εδάφη της Κυπριακής Δημοκρατίας στο τέλος της υπό αναφορά περιόδου:</t>
  </si>
  <si>
    <t>Ο Λειτουργός Συμμόρφωσης έχει λάβει εκπαίδευση σε θέματα AML/CFT κατά την υπό αναφορά περίοδο;</t>
  </si>
  <si>
    <r>
      <t xml:space="preserve">Εάν η απάντηση στην </t>
    </r>
    <r>
      <rPr>
        <b/>
        <sz val="12"/>
        <color theme="1"/>
        <rFont val="Calibri"/>
        <family val="2"/>
        <scheme val="minor"/>
      </rPr>
      <t>Ερώτηση 1.1</t>
    </r>
    <r>
      <rPr>
        <sz val="12"/>
        <color theme="1"/>
        <rFont val="Calibri"/>
        <family val="2"/>
        <scheme val="minor"/>
      </rPr>
      <t xml:space="preserve"> είναι "ΝΑΙ", παρακαλώ παραθέστε όλες τις σχετικές λεπτομέρειες: (εκπαιδευτής, εξειδίκευση εκπαιδευτή, υλικό, διάρκεια εκπαίδευσης):</t>
    </r>
  </si>
  <si>
    <t>Τι ποσοστό έχει λάβει εκπαίδευση σε θέματα AML/CFT πριν την έναρξη παροχής υπηρεσιών;</t>
  </si>
  <si>
    <t>Τι ποσοστό έχει λάβει εκπαίδευση σε θέματα AML/CFT μετά την έναρξη παροχής υπηρεσιών;</t>
  </si>
  <si>
    <t>Η εκπαίδευση του προσωπικού πραγματοποιήθηκε από:</t>
  </si>
  <si>
    <t>Τρόπος διενέργειας της εκπαίδευσης:</t>
  </si>
  <si>
    <t>Η θεματολογία της εκπαίδευσης:</t>
  </si>
  <si>
    <t xml:space="preserve">  · Εάν επιλέξατε "Συνδυασμό των πιο πάνω" ή "Άλλο", παρακαλώ παραθέστε περισσότερες πληροφορίες: </t>
  </si>
  <si>
    <t>Οι συμμετέχοντες είχαν την δυνατότητα να αξιολογήσουν την εκπαίδευση;</t>
  </si>
  <si>
    <r>
      <t xml:space="preserve">  · Εάν η απάντηση στην </t>
    </r>
    <r>
      <rPr>
        <b/>
        <sz val="12"/>
        <color theme="1"/>
        <rFont val="Calibri"/>
        <family val="2"/>
        <scheme val="minor"/>
      </rPr>
      <t>Ερώτηση 2.8</t>
    </r>
    <r>
      <rPr>
        <sz val="12"/>
        <color theme="1"/>
        <rFont val="Calibri"/>
        <family val="2"/>
        <scheme val="minor"/>
      </rPr>
      <t xml:space="preserve"> είναι "ΝΑΙ", παραθέστε την βαθμολογία κάθε εκπαίδευσης κατά την υπό αναφορά περίοδο:</t>
    </r>
  </si>
  <si>
    <t xml:space="preserve">  · Εάν ναι, είχε τεθεί κάποιο όριο επιτυχίας/αποτυχίας;</t>
  </si>
  <si>
    <t xml:space="preserve">  · Εξ αυτών, τι ποσοστό έχει λάβει εκπαίδευση σε θέματα AML/CFT πριν την έναρξη παροχής υπηρεσιών;</t>
  </si>
  <si>
    <t xml:space="preserve">  · Εξ αυτών, τι ποσοστό έχει λάβει εκπαίδευση σε θέματα AML/CFT μετά την έναρξη παροχής υπηρεσιών;</t>
  </si>
  <si>
    <t>Η εκπαίδευση του σχετικού προσωπικού πραγματοποιήθηκε από:</t>
  </si>
  <si>
    <t>Τρόπος διενέργειας της εκπαίδευσης του σχετικού προσωπικού:</t>
  </si>
  <si>
    <t>ΕΡΩΤΗΣΗ 2.13</t>
  </si>
  <si>
    <t>ΕΡΩΤΗΣΗ 2.13.1</t>
  </si>
  <si>
    <t>ΕΡΩΤΗΣΗ 2.14</t>
  </si>
  <si>
    <t>Το σχετικό προσωπικό είχε την δυνατότητα να αξιολογήσει την εκπαίδευση;</t>
  </si>
  <si>
    <t>ΕΡΩΤΗΣΗ 2.14.1</t>
  </si>
  <si>
    <r>
      <t xml:space="preserve"> ·   Εάν η απάντηση στην </t>
    </r>
    <r>
      <rPr>
        <b/>
        <sz val="12"/>
        <color theme="1"/>
        <rFont val="Calibri"/>
        <family val="2"/>
        <scheme val="minor"/>
      </rPr>
      <t>Ερώτηση 2.14</t>
    </r>
    <r>
      <rPr>
        <sz val="12"/>
        <color theme="1"/>
        <rFont val="Calibri"/>
        <family val="2"/>
        <scheme val="minor"/>
      </rPr>
      <t xml:space="preserve"> είναι "ΝΑΙ", παραθέστε την βαθμολογία κάθε εκπαίδευσης που διενεργήθηκε κατά την υπό αναφορά περίοδο:</t>
    </r>
  </si>
  <si>
    <t>ΕΡΩΤΗΣΗ 2.15</t>
  </si>
  <si>
    <t>ΕΡΩΤΗΣΗ 2.15.1</t>
  </si>
  <si>
    <t>ΕΡΩΤΗΣΗ 2.15.2</t>
  </si>
  <si>
    <t>ΕΡΩΤΗΣΗ 2.16</t>
  </si>
  <si>
    <t>ΕΡΩΤΗΣΗ 2.12</t>
  </si>
  <si>
    <t>ΕΡΩΤΗΣΗ 2.11</t>
  </si>
  <si>
    <t>ΕΡΩΤΗΣΗ 2.10.2</t>
  </si>
  <si>
    <t>ΕΡΩΤΗΣΗ 2.10.1</t>
  </si>
  <si>
    <t>ΕΡΩΤΗΣΗ 2.9.2</t>
  </si>
  <si>
    <t>ΕΡΩΤΗΣΗ 2.9.1</t>
  </si>
  <si>
    <t>ΕΡΩΤΗΣΗ 2.8.1</t>
  </si>
  <si>
    <t>ΕΡΩΤΗΣΗ 2.7.1</t>
  </si>
  <si>
    <t>ΕΡΩΤΗΣΗ 3.6.1</t>
  </si>
  <si>
    <t>ΕΡΩΤΗΣΗ 3.8.1</t>
  </si>
  <si>
    <t>ΕΡΩΤΗΣΗ 3.9.1</t>
  </si>
  <si>
    <t>ΕΡΩΤΗΣΗ 3.9.2</t>
  </si>
  <si>
    <t>ΕΡΩΤΗΣΗ 4.4</t>
  </si>
  <si>
    <t>ΕΡΩΤΗΣΗ 4.5</t>
  </si>
  <si>
    <t>ΕΡΩΤΗΣΗ 4.5.1</t>
  </si>
  <si>
    <t>ΕΡΩΤΗΣΗ 4.6</t>
  </si>
  <si>
    <t>ΕΡΩΤΗΣΗ 4.6.1</t>
  </si>
  <si>
    <t>ΕΡΩΤΗΣΗ 4.7</t>
  </si>
  <si>
    <t>ΕΡΩΤΗΣΗ 4.8</t>
  </si>
  <si>
    <t>ΕΡΩΤΗΣΗ 4.8.1</t>
  </si>
  <si>
    <t>ΕΡΩΤΗΣΗ 4.9</t>
  </si>
  <si>
    <t>ΕΡΩΤΗΣΗ 4.9.1</t>
  </si>
  <si>
    <t>ΕΡΩΤΗΣΗ 4.9.2</t>
  </si>
  <si>
    <t>Τι ποσοστό εξ αυτών δεν έχει ακόμα λάβει εκπαίδευση σε θέματα AML/CFT:</t>
  </si>
  <si>
    <t>Τι ποσοστό έχει λάβει εκπαίδευση σε θέματα AML/CFT πριν την έναρξη παροχής υπηρεσιών:</t>
  </si>
  <si>
    <t>Τι ποσοστό έχει λάβει εκπαίδευση σε θέματα AML/CFT μετά την έναρξη παροχής υπηρεσιών:</t>
  </si>
  <si>
    <t xml:space="preserve">  · Εάν πρόκειται για εξωτερικό συνεργάτη ή εάν επιλέξατε την επιλογή "Άλλο", παρακαλώ παραθέστε στοιχεία σχετικά με το πρόσωπο που διενήργησε την εκπαίδευση καθώς και λεπτομέρειες σχετικές με την κατάρτιση του (εκπαιδευτής, εξειδίκευση εκπαιδευτή, διάρκεια εκπαίδευσης): </t>
  </si>
  <si>
    <t xml:space="preserve">  · Εάν επιλέξατε την επιλογή "Συνδυασμός των πιο πάνω" ή "Άλλο", παρακαλώ παραθέστε λεπτομέρειες</t>
  </si>
  <si>
    <r>
      <t xml:space="preserve">  · Εάν η απάντηση στην </t>
    </r>
    <r>
      <rPr>
        <b/>
        <sz val="12"/>
        <color theme="1"/>
        <rFont val="Calibri"/>
        <family val="2"/>
        <scheme val="minor"/>
      </rPr>
      <t>Ερώτηση 3.8</t>
    </r>
    <r>
      <rPr>
        <sz val="12"/>
        <color theme="1"/>
        <rFont val="Calibri"/>
        <family val="2"/>
        <scheme val="minor"/>
      </rPr>
      <t xml:space="preserve"> είναι "ΝΑΙ", παραθέστε την βαθμολογία κάθε εκπαίδευσης κατά την υπό αναφορά περίοδο:</t>
    </r>
  </si>
  <si>
    <t xml:space="preserve">  · Εάν ναι, υπάρχει κάποιο όριο επιτυχίας/αποτυχίας;</t>
  </si>
  <si>
    <t>Αριθμός νέων υπεύθυνων προσώπων κατά την υπό αναφορά περίοδο</t>
  </si>
  <si>
    <t>Τι ποσοστό εξ  αυτών δεν έχει ακόμα λάβει εκπαίδευση σε θέματα AML/CFT</t>
  </si>
  <si>
    <t>Τι ποσοστό έχει λάβει εκπαίδευση σε θέματα AML/CFT πριν την έναρξη παροχής υπηρεσιών</t>
  </si>
  <si>
    <t>Τι ποσοστό έχει λάβει εκπαίδευση σε θέματα AML/CFT μετά την έναρξη παροχής υπηρεσιών</t>
  </si>
  <si>
    <t>Η εκπαίδευση των υπεύθυνων προσώπων πραγματοποιήθηκε από:</t>
  </si>
  <si>
    <t xml:space="preserve">  · Εάν πρόκειται για εξωτερικό συνεργάτη ή εάν επιλέξατε την επιλογή "Άλλο", παρακαλώ παραθέστε στοιχεία σχετικά με το πρόσωπο που διενήργησε την εκπαίδευση καθώς και λεπτομέρειες σχετικές με την κατάρτιση του: </t>
  </si>
  <si>
    <t>Η εκπαίδευση των υπεύθυνων προσώπων καλύπτει:</t>
  </si>
  <si>
    <r>
      <t xml:space="preserve">  · Εάν η απάντηση στην </t>
    </r>
    <r>
      <rPr>
        <b/>
        <sz val="12"/>
        <color theme="1"/>
        <rFont val="Calibri"/>
        <family val="2"/>
        <scheme val="minor"/>
      </rPr>
      <t>Ερώτηση 4.8</t>
    </r>
    <r>
      <rPr>
        <sz val="12"/>
        <color theme="1"/>
        <rFont val="Calibri"/>
        <family val="2"/>
        <scheme val="minor"/>
      </rPr>
      <t xml:space="preserve"> είναι "ΝΑΙ", παραθέστε την βαθμολογία κάθε εκπαίδευσης κατά την υπό αναφορά περίοδο:</t>
    </r>
  </si>
  <si>
    <t>ΑΡΙΘΜΟΣ ΕΚΘΕΣΗΣ
ΕΣΩΤΕΡΙΚΗΣ ΑΝΑΦΟΡΑΣ</t>
  </si>
  <si>
    <t>ΗΜΕΡΟΜΗΝΙΑ ΥΠΟΒΟΛΗΣ
ΕΣΩΤΕΡΙΚΗΣ ΑΝΑΦΟΡΑΣ</t>
  </si>
  <si>
    <t>ΛΕΥΚΩΣΙΑ</t>
  </si>
  <si>
    <t>ΛΕΜΕΣΟΣ</t>
  </si>
  <si>
    <t>ΛΑΡΝΑΚΑ</t>
  </si>
  <si>
    <t>ΠΑΦΟΣ</t>
  </si>
  <si>
    <t>ΑΜΜΟΧΩΣΤΟΣ</t>
  </si>
  <si>
    <t>ΥΠΟΒΛΗΘΗΚΕ
ΣΤΗΝ ΜΟΚΑΣ;</t>
  </si>
  <si>
    <t>ΗΜΕΡΟΜΗΝΙΑ ΥΠΟΒΟΛΗΣ
ΣΤΗΝ ΜΟΚΑΣ</t>
  </si>
  <si>
    <t>ΕΝΟΤΗΤΑ 1  -  ΛΕΙΤΟΥΡΓΟΣ ΣΥΜΜΟΡΦΩΣΗΣ</t>
  </si>
  <si>
    <t>ΕΝΟΤΗΤΑ 2  -  ΠΡΟΣΩΠΙΚΟ ΑΠΟΔΕΚΤΗ</t>
  </si>
  <si>
    <t>ΕΝΟΤΗΤΑ 4  -  ΥΠΕΥΘΥΝΑ ΠΡΟΣΩΠΑ</t>
  </si>
  <si>
    <t>ΕΚΠΑΙΔΕΥΣΗ ΚΑΙ ΚΑΤΑΡΤΙΣΗ</t>
  </si>
  <si>
    <t>ΕΡΩΤΗΣΗ 1.1.1</t>
  </si>
  <si>
    <t>ΤΡΙΜΗΝΙΑΙΑ ΚΑΤΑΣΤΑΣΗ - ΟΡΙΣΜΕΝΑ ΤΥΧΕΡΑ ΠΑΙΧΝΙΔΙΑ</t>
  </si>
  <si>
    <t>&gt;&gt;&gt; Πράκτορες</t>
  </si>
  <si>
    <t>ΑΔΕΙΑ ΠΡΑΚΤΟΡΑ ΚΑΙ ΠΡΑΚΤΟΡΕΙΟΥ</t>
  </si>
  <si>
    <t>ΣΧΟΛΙΑ ΠΑΡΟΧΟΥ</t>
  </si>
  <si>
    <t>*  Έκθεση Εσωτερικής Αναφοράς σημαίνει το έντυπο που υποβάλλεται από το προσωπικό, τους πράκτορες και τα υπεύθυνα πρόσωπα του παρόχου προς τον Λειτουργό Συμμόρφωσης, με σκοπό την παροχή πληροφοριών και στοιχείων που αφορούν εύλογη υποψία ή γνώση για τη νομιμοποίηση εσόδων από παράνομες δραστηριότητες ή χρηματοδότησης της τρομοκρατίας ή που ενδέχεται να σχετίζονται με τέτοιες δραστηριότητες.</t>
  </si>
  <si>
    <t>Εκκρεμεί οποιαδήποτε διοικητική διαδικασία εναντίον του παρόχου εκτός της Δημοκρατίας:</t>
  </si>
  <si>
    <t>Εκκρεμεί οποιαδήποτε διοικητική διαδικασία εναντίον των διευθυντών του παρόχου εκτός της Δημοκρατίας:</t>
  </si>
  <si>
    <t>Εκκρεμεί οποιαδήποτε διοικητική διαδικασία εναντίον του Λειτουργού Συμμόρφωσης του παρόχου εκτός της Δημοκρατίας:</t>
  </si>
  <si>
    <t>Εκκρεμεί οποιαδήποτε διοικητική διαδικασία εναντίον των μετόχων ή κατόχων σημαντικού συμφέροντος του παρόχου εκτός της Δημοκρατίας:</t>
  </si>
  <si>
    <t>Έχουν επιβληθεί διοικητικές κυρώσεις εναντίον του παρόχου εκτός της Δημοκρατίας εντός της περιόδου αναφοράς:</t>
  </si>
  <si>
    <t>Έχουν επιβληθεί διοικητικές κυρώσεις εναντίον των διευθυντών του παρόχου εκτός της Δημοκρατίας εντός της περιόδου αναφοράς:</t>
  </si>
  <si>
    <t>Έχουν επιβληθεί διοικητικές κυρώσεις εναντίον του Λειτουργού Συμμόρφωσης του παρόχου εκτός της Δημοκρατίας εντός της περιόδου αναφοράς:</t>
  </si>
  <si>
    <t>Έχουν επιβληθεί διοικητικές κυρώσεις εναντίον των των μετόχων ή κατόχων σημαντικού συμφέροντος του παρόχου εκτός της Δημοκρατίας:</t>
  </si>
  <si>
    <t>Εκκρεμεί οποιαδήποτε ποινική διαδικασία εναντίον του παρόχου στην Δημοκρατία:</t>
  </si>
  <si>
    <t>Εκκρεμεί οποιαδήποτε ποινική διαδικασία εναντίον των διευθυντών του παρόχου στην Δημοκρατία:</t>
  </si>
  <si>
    <t>Εκκρεμεί οποιαδήποτε ποινική διαδικασία εναντίον του Λειτουργού Συμμόρφωσης του παρόχου στην Δημοκρατία:</t>
  </si>
  <si>
    <t>Εκκρεμεί οποιαδήποτε ποινική διαδικασία εναντίον των μετόχων ή κατόχων σημαντικού συμφέροντος του παρόχου στην Δημοκρατία:</t>
  </si>
  <si>
    <t>Εκκρεμεί οποιαδήποτε ποινική διαδικασία εναντίον του παρόχου εκτός της Δημοκρατίας:</t>
  </si>
  <si>
    <t>Εκκρεμεί οποιαδήποτε ποινική διαδικασία εναντίον των διευθυντών του παρόχου εκτός της Δημοκρατίας:</t>
  </si>
  <si>
    <t>Εκκρεμεί οποιαδήποτε ποινική διαδικασία εναντίον του Λειτουργού Συμμόρφωσης του παρόχου εκτός της Δημοκρατίας:</t>
  </si>
  <si>
    <t>Εκκρεμεί οποιαδήποτε ποινική διαδικασία εναντίον των μετόχων ή κατόχων σημαντικού συμφέροντος του παρόχου εκτός της Δημοκρατίας:</t>
  </si>
  <si>
    <t>Υπάρχει οποιαδήποτε ποινική καταδίκη εναντίον του παρόχου στην Δημοκρατία κατά την περίοδο αναφοράς:</t>
  </si>
  <si>
    <t>Υπάρχει οποιαδήποτε ποινική καταδίκη εναντίον των διευθυντών του παρόχου στην Δημοκρατία κατά την περίοδο αναφοράς:</t>
  </si>
  <si>
    <t>Υπάρχει οποιαδήποτε ποινική καταδίκη εναντίον του Λειτουργού Συμμόρφωσης του παρόχου στην Δημοκρατία κατά την περίοδο αναφοράς:</t>
  </si>
  <si>
    <t>Υπάρχει οποιαδήποτε ποινική καταδίκη εναντίον των μετόχων ή κατόχων σημαντικού συμφέροντος του παρόχου στην Δημοκρατία κατά την περίοδο αναφοράς:</t>
  </si>
  <si>
    <t>Υπάρχει οποιαδήποτε ποινική καταδίκη εναντίον παρόχου εκτός της Δημοκρατίας κατά την περίοδο αναφοράς:</t>
  </si>
  <si>
    <t>Υπάρχει οποιαδήποτε ποινική καταδίκη εναντίον  των διευθυντών παρόχου εκτός της Δημοκρατίας κατά την περίοδο αναφοράς:</t>
  </si>
  <si>
    <t>Υπάρχει οποιαδήποτε ποινική καταδίκη εναντίον του Λειτουργού Συμμόρφωσης παρόχου εκτός της Δημοκρατίας κατά την περίοδο αναφοράς:</t>
  </si>
  <si>
    <t>Υπάρχει οποιαδήποτε ποινική καταδίκη εναντίον των μετόχων ή κατόχων σημαντικού συμφέροντος παρόχου εκτός της Δημοκρατίας κατά την περίοδο αναφοράς:</t>
  </si>
  <si>
    <t>Έχουν υποβληθεί κυρώσεις από πάροχο σε διευθυντή ή στον Λειτουργό Συμμόρφωσης της εταιρείας σε σχέση με θέματα AML/CFT;</t>
  </si>
  <si>
    <t>Έχουν υποβληθεί κυρώσεις από τον πάροχο σε οποιοδήποτε άλλο μέλος του προσωπικού σε σχέση με θέματα AML/CFT;</t>
  </si>
  <si>
    <t>Έχουν υποβληθεί κυρώσεις από τον πάροχο σε οποιοδήποτε εξωτερικό συνεργάτη σε σχέση με θέματα AML/CFT;</t>
  </si>
  <si>
    <t>Συνολικός αριθμός στηλών κατά την υπό αναφορά περίοδο:</t>
  </si>
  <si>
    <t>Σύνολο ποσών που καταβλήθηκαν για την συμμετοχή στα ορισμένα τυχερά παιχνίδια κατά την υπό αναφορά περίοδο:</t>
  </si>
  <si>
    <t>Αριθμός δελτίων ορισμένων τυχερών παιχνιδιών για τα οποία καταβλήθηκε από τον παίκτη ποσό ίσο ή άνω των 2.000€ κατά την υπό αναφορά περίοδο:</t>
  </si>
  <si>
    <t>Αριθμός δελτίων για τα οποία καταβλήθηκε από τον παίκτη ποσό ίσο ή άνω των 2.000€ με μετρητά κατά την υπό αναφορά περίοδο:</t>
  </si>
  <si>
    <t>Αριθμός δελτίων για τα οποία καταβλήθηκε από τον παίκτη ποσό ίσο ή άνω των 2.000€ με χρεωστική/πιστωτική κάρτα κατά την υπό αναφορά περίοδο:</t>
  </si>
  <si>
    <t>Αριθμός δελτίων στα οποία καταβλήθηκε ποσό μεταξύ 1.000€-1.999€ κατά την υπό αναφορά περίοδο:</t>
  </si>
  <si>
    <t>Αριθμός δελτίων στα οποία καταβλήθηκε ποσό μεταξύ 2.000€-2.999€ κατά την υπό αναφορά περίοδο:</t>
  </si>
  <si>
    <t>Αριθμός δελτίων στα οποία καταβλήθηκε ποσό ίσο ή άνω των 3.000€ κατά την υπό αναφορά περίοδο:</t>
  </si>
  <si>
    <t>ΕΝΟΤΗΤΑ 3  -  ΚΕΡΔΗ ΑΞΙΑΣ ΙΣΗΣ Ή ΑΝΩ ΤΩΝ 2.000€</t>
  </si>
  <si>
    <t>ΕΝΟΤΗΤΑ 2  - ΔΕΛΤΙΑ ΑΞΙΑΣ ΙΣΗΣ ΄Η ΑΝΩ ΤΩΝ 2.000€</t>
  </si>
  <si>
    <t>Αριθμός συναλλαγών αξίας ίσης ή άνω των 2.000€ μόνο λόγω κερδών κατά την υπό αναφορά περίοδο:</t>
  </si>
  <si>
    <t>Αριθμός εγγεγραμμένων παικτών που διενέργησαν δελτίο κατά την υπό αναφορά περίοδο:</t>
  </si>
  <si>
    <t>Συνολικός αριθμός εγγεγραμμένων παικτών που είναι Κύπριοι πολίτες κατά το τέλος της υπό αναφορά περιόδου:</t>
  </si>
  <si>
    <t>Συνολικός αριθμός εγγεγραμμένων παικτών που είναι πολίτες κρατών ΕΕ/ΕΟΧ κατά το τέλος της υπό αναφορά περιόδου:</t>
  </si>
  <si>
    <t>Συνολικός αριθμός δελτίων από εγγεγραμμένους παίκτες κατά την υπό αναφορά περίοδο:</t>
  </si>
  <si>
    <t>Σύνολο ποσών που καταβλήθηκαν από εγγεγραμμένους παίκτες για την διενέργεια δελτίων κατά την υπό αναφορά περίοδο:</t>
  </si>
  <si>
    <t>&gt;&gt;&gt; Παίκτες</t>
  </si>
  <si>
    <t>ΠΡΑΚΤΟΡΕΣ</t>
  </si>
  <si>
    <t>Συνολικός αριθμός πρακτόρων στο τέλος της υπό αναφορά περιόδου:</t>
  </si>
  <si>
    <t>Αριθμός νέων πρακτόρων κατά την υπό αναφορά περιόδο:</t>
  </si>
  <si>
    <t>Αριθμός πρακτόρων που ήταν κατηγοριοποιημένοι ως χαμηλού κινδύνου στο τέλος της υπό αναφορά περιόδου:</t>
  </si>
  <si>
    <t>Αριθμός πρακτόρων που ήταν κατηγοριοποιημένοι ως κανονικού κινδύνου στο τέλος της υπό αναφορά περιόδου:</t>
  </si>
  <si>
    <t>Αριθμός πρακτόρων  που ήταν κατηγοριοποιημένοι ως υψηλού κινδύνου στο τέλος της υπό αναφορά περιόδου:</t>
  </si>
  <si>
    <t>Αριθμός πρακτόρων στους οποίους εφαρμόστηκαν αυξημένα μέτρα δέουσας επιμέλειας;</t>
  </si>
  <si>
    <t xml:space="preserve">  · Εξ αυτών, αριθμός πρακτόρων με έγκριση από τον Λειτουργό Συμμόρφωσης για τη σύναψη ή διατήρηση της επιχειρηματικής σχέσης</t>
  </si>
  <si>
    <t xml:space="preserve">  · Εξ αυτών, αριθμός  πρακτόρων  για τους οποίους συλλέχθηκαν πληροφορίες, στοιχειά και έγγραφα σχετικά με την πηγή του πλούτου:</t>
  </si>
  <si>
    <t xml:space="preserve">  · Εξ αυτών, αριθμός πρακτόρων για τους οποίους συντέθηκε οικονομικό πορτραίτο:</t>
  </si>
  <si>
    <t>Συνολικός αριθμός  πρακτόρων που ήταν ΠΕΠ στο τέλος της υπό αναφορά περιόδου:</t>
  </si>
  <si>
    <t>Συνολικός αριθμός  πρακτόρων που είναι ΠΕΠ αποκλειστικά λόγω συγγένειας ή στενής συνεργασίας στο τέλος της υπό αναφορά περιόδου:</t>
  </si>
  <si>
    <t>Συνολικός αριθμός πρακτόρων που ήταν Κύπριοι πολίτες στο τέλος της υπό αναφορά περιόδου:</t>
  </si>
  <si>
    <t>Συνολικός αριθμός πρακτόρων που ήταν πολίτες κρατών ΕΕ/ΕΟΧ στο τέλος της υπό αναφορά περιόδου:</t>
  </si>
  <si>
    <t>Συνολικός αριθμός  πρακτόρων που ήταν πολίτες κρατών που συμπεριλαμβάνονται στις λίστες του FATF στο τέλος της υπό αναφορά περιόδου:</t>
  </si>
  <si>
    <t>Συνολικός αριθμός πρακτόρων που διέμεναν στα κατεχόμενα εδάφη της Κυπριακής Δημοκρατίας στο τέλος της υπό αναφορά περιόδου:</t>
  </si>
  <si>
    <t>Εάν η εκπαίδευση παρέχεται στο σύνολο του προσωπικού του παρόχου, έχει διαφορετική δομή αναλόγως τμήματος ή καθηκόντων;</t>
  </si>
  <si>
    <t>Ο πάροχος αξιολόγησε την κατάρτιση του προσωπικού κατόπιν της εκπαίδευσης;</t>
  </si>
  <si>
    <t xml:space="preserve">  · Εάν κάποιο όριο είχε τεθεί, σε ποιες ενέργειες έχει προβεί ο πάροχος σε σχέση με πρόσωπα που απέτυχαν στην εκπαίδευση;</t>
  </si>
  <si>
    <t>Εάν η εκπαίδευση παρέχεται μόνο στο σχετικό προσωπικό του παρόχου, τι ποσοστό αυτού έχει λάβει εκπαίδευση σε θέματα AML/CFT κατά την υπό αναφορά περίοδο;</t>
  </si>
  <si>
    <t>Ο πάροχος αξιολόγησε την κατάρτιση του σχετικού προσωπικού κατόπιν της εκπαίδευσης;</t>
  </si>
  <si>
    <t>ΕΝΟΤΗΤΑ 3  -   ΠΡΑΚΤΟΡΕΣ</t>
  </si>
  <si>
    <t>Αριθμός νέων πρακτόρων κατά την υπό αναφορά περίοδο:</t>
  </si>
  <si>
    <t>Η εκπαίδευση των πρακτόρων πραγματοποιήθηκε από:</t>
  </si>
  <si>
    <t>Η εκπαίδευση των πρακτόρων καλύπτει:</t>
  </si>
  <si>
    <t>Αριθμός συναλλαγών αξίας 2.000€-4.000€ μόνο λόγω κερδών κατά την υπό αναφορά περίοδο:</t>
  </si>
  <si>
    <t>ΕΡΩΤΗΣΗ 3.2.4</t>
  </si>
  <si>
    <t>ΕΡΩΤΗΣΗ 3.2.5</t>
  </si>
  <si>
    <t>ΕΡΩΤΗΣΗ 3.2.6</t>
  </si>
  <si>
    <t>ΕΡΩΤΗΣΗ 3.2.6.1</t>
  </si>
  <si>
    <t>ΕΡΩΤΗΣΗ 3.3.1</t>
  </si>
  <si>
    <t>ΕΡΩΤΗΣΗ 3.3.2</t>
  </si>
  <si>
    <t>ΕΡΩΤΗΣΗ 3.3.3</t>
  </si>
  <si>
    <t>ΕΡΩΤΗΣΗ 3.3.4</t>
  </si>
  <si>
    <t>ΕΡΩΤΗΣΗ 3.3.5</t>
  </si>
  <si>
    <t xml:space="preserve">  · Εξ αυτών των συναλλαγών, αριθμός συναλλαγών στις οποίες εφαρμόστηκαν μέτρα δέουσας επιμέλειας στο πρακτορείο:</t>
  </si>
  <si>
    <t xml:space="preserve">  · Εξ αυτών των συναλλαγών, αριθμός συναλλαγών στις οποίες εφαρμόστηκαν μέτρα δέουσας επιμέλειας στα γραφεία του παρόχου:</t>
  </si>
  <si>
    <t>ΕΡΩΤΗΣΗ 3.3.6</t>
  </si>
  <si>
    <t>ΕΡΩΤΗΣΗ 3.3.7</t>
  </si>
  <si>
    <t>ΕΡΩΤΗΣΗ 3.3.7.1</t>
  </si>
  <si>
    <t>Αριθμός νικητήριων δελτίων αξίας 2.000€-4.000€  μόνο λόγω κερδών και των οποίων ο παίκτης πληρώθηκε μέσω -</t>
  </si>
  <si>
    <t>Αριθμός συναλλαγών αξίας άνω των 50.000€ μόνο λόγω κερδών κατά την υπό αναφορά περίοδο:</t>
  </si>
  <si>
    <t>Αριθμός νικητήριων δελτίων αξίας άνω των 50.000€  μόνο λόγω κερδών και των οποίων ο παίκτης πληρώθηκε μέσω -</t>
  </si>
  <si>
    <t>ΕΡΩΤΗΣΗ 3.4.1</t>
  </si>
  <si>
    <t>ΕΡΩΤΗΣΗ 3.4.2</t>
  </si>
  <si>
    <t>ΕΡΩΤΗΣΗ 3.4.3</t>
  </si>
  <si>
    <t>ΕΡΩΤΗΣΗ 3.4.4</t>
  </si>
  <si>
    <t>ΕΡΩΤΗΣΗ 3.4.4.1</t>
  </si>
  <si>
    <t>ΕΡΩΤΗΣΗ 3.1.5</t>
  </si>
  <si>
    <t>ΕΡΩΤΗΣΗ 3.1.6</t>
  </si>
  <si>
    <t>ΕΡΩΤΗΣΗ 3.1.6.1</t>
  </si>
  <si>
    <t>Αριθμός νικητήριων δελτίων αξίας άνω των 2.000€  μόνο λόγω κερδών και των οποίων ο παίκτης πληρώθηκε μέσω -</t>
  </si>
  <si>
    <t xml:space="preserve">  · Εξ αυτών, αριθμός  πρακτόρων για τους οποίους συλλέχθηκαν πληροφορίες, στοιχεία και έγγραφα σχετικά με την πηγή των κεφαλαίων που πρόκειται να επενδυθούν για το άνοιγμα και τη λειτουργία του/των πρακτορείων</t>
  </si>
  <si>
    <t xml:space="preserve">  · Εάν κάποιο όριο είχε τεθεί, σε ποιες ενέργειες έχει προβεί ο πάροχος σχέση με πρόσωπα που απέτυχαν στην εκπαίδευση;</t>
  </si>
  <si>
    <t>Παραθέστε πληροφορίες και στοιχεία σε σχέση με το "σχετικό προσωπικό" του παρόχου:</t>
  </si>
  <si>
    <t xml:space="preserve">  · Εάν υπάρχει κάποιο όριο, σε ποιες ενέργειες έχει προβεί ο πάροχος σε σχέση με πρόσωπα που απέτυχαν την εκπαίδευση κατά την υπό αναφορά περίοδο;</t>
  </si>
  <si>
    <t>Ο πάροχος αξιολογεί την κατάρτιση των υπεύθυνων προσώπων κατόπιν της εκάστοτε εκπαίδευσης;</t>
  </si>
  <si>
    <t>Ο πάροχος αξιολογεί την κατάρτιση των πρακτόρων κατόπιν της εκάστοτε εκπαίδευσης;</t>
  </si>
  <si>
    <t>Πολιτικές και διαδικασίες του παρόχου</t>
  </si>
  <si>
    <t>Εάν η εκπαίδευση παρέχεται στο σύνολο του προσωπικού του παρόχου, τι ποσοστό αυτού έχει λάβει εκπαίδευση σε θέματα AML/CFT κατά την υπό αναφορά περίοδο;</t>
  </si>
  <si>
    <t>Αριθμός συναλλαγών αξίας άνω των 4.000€ μέχρι 50.000€ μόνο λόγω κερδών κατά την υπό αναφορά περίοδο:</t>
  </si>
  <si>
    <t>Αριθμός νικητήριων δελτίων αξίας άνω των 4.000€ μέχρι 50.000€ μόνο λόγω κερδών και των οποίων ο παίκτης πληρώθηκε μέσω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</si>
</sst>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font>
      <sz val="12"/>
      <color theme="1"/>
      <name val="Calibri"/>
      <family val="2"/>
      <scheme val="minor"/>
    </font>
    <font>
      <sz val="12"/>
      <color rgb="FFFF0000"/>
      <name val="Calibri"/>
      <family val="2"/>
      <scheme val="minor"/>
    </font>
    <font>
      <b/>
      <sz val="12"/>
      <color theme="1"/>
      <name val="Calibri"/>
      <family val="2"/>
      <scheme val="minor"/>
    </font>
    <font>
      <u/>
      <sz val="12"/>
      <color theme="10"/>
      <name val="Calibri"/>
      <family val="2"/>
      <scheme val="minor"/>
    </font>
    <font>
      <sz val="12"/>
      <color rgb="FF000000"/>
      <name val="Calibri"/>
      <family val="2"/>
      <scheme val="minor"/>
    </font>
    <font>
      <b/>
      <sz val="12"/>
      <color theme="1"/>
      <name val="Nunito Regular"/>
    </font>
    <font>
      <sz val="12"/>
      <color theme="1"/>
      <name val="Nunito Regular"/>
    </font>
    <font>
      <b/>
      <sz val="24"/>
      <color theme="1"/>
      <name val="Arial"/>
      <family val="2"/>
    </font>
    <font>
      <sz val="10.5"/>
      <color rgb="FF000000"/>
      <name val="Arial"/>
      <family val="2"/>
    </font>
    <font>
      <sz val="8"/>
      <name val="Calibri"/>
      <family val="2"/>
      <scheme val="minor"/>
    </font>
    <font>
      <sz val="10.5"/>
      <color theme="1"/>
      <name val="Arial"/>
      <family val="2"/>
    </font>
    <font>
      <sz val="14"/>
      <color theme="0"/>
      <name val="Calibri Light"/>
      <family val="2"/>
      <scheme val="major"/>
    </font>
    <font>
      <sz val="14"/>
      <color theme="1"/>
      <name val="Calibri"/>
      <family val="2"/>
      <scheme val="minor"/>
    </font>
    <font>
      <sz val="14"/>
      <color theme="10"/>
      <name val="Calibri (Body)"/>
    </font>
    <font>
      <b/>
      <sz val="14"/>
      <color rgb="FFC00000"/>
      <name val="Calibri"/>
      <family val="2"/>
      <scheme val="minor"/>
    </font>
    <font>
      <b/>
      <sz val="36"/>
      <color theme="1"/>
      <name val="Arial"/>
      <family val="2"/>
    </font>
    <font>
      <sz val="12"/>
      <color theme="10"/>
      <name val="Calibri (Body)"/>
    </font>
    <font>
      <b/>
      <sz val="12"/>
      <color theme="1"/>
      <name val="Arial"/>
      <family val="2"/>
    </font>
    <font>
      <sz val="12"/>
      <color theme="1" tint="0.249977111117893"/>
      <name val="Calibri"/>
      <family val="2"/>
      <scheme val="minor"/>
    </font>
    <font>
      <sz val="14"/>
      <color theme="1"/>
      <name val="Calibri Light"/>
      <family val="2"/>
      <scheme val="major"/>
    </font>
    <font>
      <sz val="26"/>
      <color rgb="FFC00000"/>
      <name val="Calibri Light"/>
      <family val="2"/>
      <scheme val="major"/>
    </font>
    <font>
      <b/>
      <sz val="12"/>
      <color theme="1" tint="0.249977111117893"/>
      <name val="Calibri"/>
      <family val="2"/>
      <scheme val="minor"/>
    </font>
    <font>
      <sz val="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1" tint="4.9989318521683403E-2"/>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0.14999847407452621"/>
        <bgColor rgb="FF000000"/>
      </patternFill>
    </fill>
    <fill>
      <patternFill patternType="solid">
        <fgColor theme="0"/>
        <bgColor rgb="FF000000"/>
      </patternFill>
    </fill>
    <fill>
      <patternFill patternType="darkDown">
        <fgColor theme="1"/>
        <bgColor theme="7" tint="0.39997558519241921"/>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20">
    <xf numFmtId="0" fontId="0" fillId="0" borderId="0" xfId="0"/>
    <xf numFmtId="0" fontId="0" fillId="2" borderId="0" xfId="0" applyFill="1"/>
    <xf numFmtId="0" fontId="0" fillId="2" borderId="0" xfId="0" applyFill="1" applyAlignment="1">
      <alignment vertical="center"/>
    </xf>
    <xf numFmtId="0" fontId="0" fillId="3" borderId="0" xfId="0" applyFill="1"/>
    <xf numFmtId="0" fontId="0" fillId="4" borderId="0" xfId="0" applyFill="1"/>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xf numFmtId="0" fontId="5"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3" fillId="2" borderId="0" xfId="1" applyFill="1" applyAlignment="1"/>
    <xf numFmtId="0" fontId="3" fillId="2" borderId="0" xfId="1" applyFill="1" applyAlignment="1">
      <alignment horizontal="left"/>
    </xf>
    <xf numFmtId="14" fontId="6" fillId="2" borderId="0" xfId="0" applyNumberFormat="1" applyFont="1" applyFill="1" applyAlignment="1">
      <alignment horizontal="left"/>
    </xf>
    <xf numFmtId="0" fontId="0" fillId="2" borderId="0" xfId="0" applyFill="1" applyAlignment="1">
      <alignment horizontal="left" vertical="center"/>
    </xf>
    <xf numFmtId="0" fontId="0" fillId="2" borderId="0" xfId="0" applyFill="1" applyAlignment="1">
      <alignment horizontal="left"/>
    </xf>
    <xf numFmtId="0" fontId="5" fillId="4" borderId="0" xfId="0" applyFont="1" applyFill="1" applyAlignment="1">
      <alignment vertical="center"/>
    </xf>
    <xf numFmtId="0" fontId="6" fillId="4" borderId="0" xfId="0" applyFont="1" applyFill="1" applyAlignment="1">
      <alignment horizontal="left" vertical="center"/>
    </xf>
    <xf numFmtId="0" fontId="6" fillId="4" borderId="0" xfId="0" applyFont="1" applyFill="1" applyAlignment="1">
      <alignment vertical="center"/>
    </xf>
    <xf numFmtId="0" fontId="6" fillId="4" borderId="0" xfId="0" applyFont="1" applyFill="1"/>
    <xf numFmtId="0" fontId="5" fillId="4" borderId="0" xfId="0" applyFont="1" applyFill="1"/>
    <xf numFmtId="0" fontId="8" fillId="0" borderId="0" xfId="0" applyFont="1" applyAlignment="1">
      <alignment horizontal="left" vertical="center" indent="2"/>
    </xf>
    <xf numFmtId="0" fontId="0" fillId="5" borderId="1" xfId="0" applyFill="1" applyBorder="1" applyAlignment="1">
      <alignment horizontal="left" vertical="center"/>
    </xf>
    <xf numFmtId="0" fontId="0" fillId="5" borderId="2" xfId="0" applyFill="1" applyBorder="1" applyAlignment="1">
      <alignment vertical="center"/>
    </xf>
    <xf numFmtId="0" fontId="0" fillId="2" borderId="1" xfId="0" applyFill="1" applyBorder="1" applyAlignment="1">
      <alignment vertical="center"/>
    </xf>
    <xf numFmtId="0" fontId="2" fillId="2" borderId="0" xfId="0" applyFont="1" applyFill="1" applyAlignment="1">
      <alignment vertical="center"/>
    </xf>
    <xf numFmtId="0" fontId="4" fillId="2" borderId="1" xfId="0" applyFont="1" applyFill="1" applyBorder="1" applyAlignment="1">
      <alignment horizontal="left" vertical="center"/>
    </xf>
    <xf numFmtId="0" fontId="0" fillId="2" borderId="1" xfId="0" applyFill="1" applyBorder="1" applyAlignment="1">
      <alignment vertical="center" wrapText="1"/>
    </xf>
    <xf numFmtId="0" fontId="10" fillId="0" borderId="0" xfId="0" applyFont="1" applyAlignment="1">
      <alignment vertical="center"/>
    </xf>
    <xf numFmtId="0" fontId="0" fillId="2" borderId="0" xfId="0" applyFill="1" applyAlignment="1">
      <alignment vertical="center" wrapText="1"/>
    </xf>
    <xf numFmtId="0" fontId="0" fillId="2" borderId="0" xfId="0" applyFill="1" applyAlignment="1">
      <alignment horizontal="center" vertical="center" wrapText="1"/>
    </xf>
    <xf numFmtId="0" fontId="1" fillId="2" borderId="0" xfId="0" applyFont="1" applyFill="1"/>
    <xf numFmtId="0" fontId="4" fillId="0" borderId="2" xfId="0" applyFont="1" applyBorder="1" applyAlignment="1">
      <alignment horizontal="center" vertical="center" wrapText="1"/>
    </xf>
    <xf numFmtId="14" fontId="6" fillId="2" borderId="0" xfId="0" applyNumberFormat="1" applyFont="1" applyFill="1" applyAlignment="1">
      <alignment horizontal="left" vertical="center"/>
    </xf>
    <xf numFmtId="14" fontId="0" fillId="2" borderId="0" xfId="0" applyNumberFormat="1" applyFill="1" applyAlignment="1">
      <alignment horizontal="left"/>
    </xf>
    <xf numFmtId="0" fontId="0" fillId="2" borderId="1" xfId="0" applyFill="1" applyBorder="1" applyAlignment="1">
      <alignment horizontal="left" vertical="center"/>
    </xf>
    <xf numFmtId="0" fontId="0" fillId="2" borderId="2" xfId="0" applyFill="1" applyBorder="1" applyAlignment="1">
      <alignment vertical="center"/>
    </xf>
    <xf numFmtId="0" fontId="0" fillId="2" borderId="1" xfId="0" applyFill="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2" borderId="1" xfId="0" applyFont="1" applyFill="1" applyBorder="1" applyAlignment="1">
      <alignment horizontal="center" vertical="center" wrapText="1"/>
    </xf>
    <xf numFmtId="0" fontId="12" fillId="2" borderId="0" xfId="0" applyFont="1" applyFill="1"/>
    <xf numFmtId="0" fontId="13" fillId="2" borderId="0" xfId="1" applyFont="1" applyFill="1" applyBorder="1" applyAlignment="1">
      <alignment vertical="center"/>
    </xf>
    <xf numFmtId="0" fontId="14" fillId="2" borderId="0" xfId="1" applyFont="1" applyFill="1" applyBorder="1" applyAlignment="1">
      <alignment vertical="center"/>
    </xf>
    <xf numFmtId="0" fontId="7" fillId="2" borderId="0" xfId="0" applyFont="1" applyFill="1" applyAlignment="1">
      <alignment horizontal="center" vertical="center"/>
    </xf>
    <xf numFmtId="0" fontId="5" fillId="8" borderId="0" xfId="0" applyFont="1" applyFill="1" applyAlignment="1">
      <alignment vertical="center"/>
    </xf>
    <xf numFmtId="0" fontId="6" fillId="8" borderId="0" xfId="0" applyFont="1" applyFill="1" applyAlignment="1">
      <alignment horizontal="left" vertical="center"/>
    </xf>
    <xf numFmtId="0" fontId="5" fillId="8" borderId="0" xfId="0" applyFont="1" applyFill="1"/>
    <xf numFmtId="14" fontId="6" fillId="8" borderId="0" xfId="0" applyNumberFormat="1" applyFont="1" applyFill="1" applyAlignment="1">
      <alignment horizontal="left"/>
    </xf>
    <xf numFmtId="0" fontId="6" fillId="8" borderId="0" xfId="0" applyFont="1" applyFill="1"/>
    <xf numFmtId="0" fontId="0" fillId="8" borderId="0" xfId="0" applyFill="1"/>
    <xf numFmtId="0" fontId="0" fillId="9" borderId="0" xfId="0" applyFill="1"/>
    <xf numFmtId="0" fontId="15" fillId="2" borderId="0" xfId="0" applyFont="1" applyFill="1" applyAlignment="1">
      <alignment vertical="center"/>
    </xf>
    <xf numFmtId="0" fontId="16" fillId="2" borderId="0" xfId="1" applyFont="1" applyFill="1" applyBorder="1" applyAlignment="1">
      <alignment vertical="center"/>
    </xf>
    <xf numFmtId="0" fontId="17" fillId="2" borderId="0" xfId="0" applyFont="1" applyFill="1" applyAlignment="1">
      <alignment horizontal="center" vertical="center"/>
    </xf>
    <xf numFmtId="0" fontId="18" fillId="2" borderId="0" xfId="0" applyFont="1" applyFill="1"/>
    <xf numFmtId="0" fontId="2" fillId="2" borderId="0" xfId="0" applyFont="1" applyFill="1" applyAlignment="1">
      <alignment vertical="center" wrapText="1"/>
    </xf>
    <xf numFmtId="0" fontId="2" fillId="2" borderId="0" xfId="0" applyFont="1" applyFill="1" applyAlignment="1">
      <alignment horizontal="right" vertical="center"/>
    </xf>
    <xf numFmtId="0" fontId="19" fillId="2" borderId="0" xfId="0" applyFont="1" applyFill="1" applyAlignment="1">
      <alignment horizontal="center" vertical="center" wrapText="1"/>
    </xf>
    <xf numFmtId="0" fontId="2" fillId="2" borderId="0" xfId="0" applyFont="1" applyFill="1"/>
    <xf numFmtId="0" fontId="0" fillId="2" borderId="0" xfId="0" applyFill="1" applyAlignment="1">
      <alignment horizontal="right"/>
    </xf>
    <xf numFmtId="0" fontId="2" fillId="2" borderId="0" xfId="0" applyFont="1" applyFill="1" applyAlignment="1">
      <alignment horizontal="right"/>
    </xf>
    <xf numFmtId="0" fontId="20" fillId="2" borderId="0" xfId="0" applyFont="1" applyFill="1" applyAlignment="1">
      <alignment horizontal="right"/>
    </xf>
    <xf numFmtId="0" fontId="18" fillId="2" borderId="0" xfId="1" applyFont="1" applyFill="1"/>
    <xf numFmtId="0" fontId="21" fillId="2" borderId="0" xfId="1" applyFont="1" applyFill="1"/>
    <xf numFmtId="0" fontId="2" fillId="2" borderId="0" xfId="1" applyFont="1" applyFill="1"/>
    <xf numFmtId="0" fontId="22" fillId="2" borderId="0" xfId="0" applyFont="1" applyFill="1"/>
    <xf numFmtId="0" fontId="0" fillId="5" borderId="1" xfId="0" applyFill="1" applyBorder="1" applyAlignment="1">
      <alignment vertical="center"/>
    </xf>
    <xf numFmtId="0" fontId="4" fillId="10" borderId="1" xfId="0" applyFont="1" applyFill="1" applyBorder="1" applyAlignment="1">
      <alignment horizontal="left" vertical="center"/>
    </xf>
    <xf numFmtId="0" fontId="0" fillId="5" borderId="0" xfId="0" applyFill="1" applyAlignment="1">
      <alignment vertical="center"/>
    </xf>
    <xf numFmtId="0" fontId="4" fillId="11" borderId="1" xfId="0" applyFont="1" applyFill="1" applyBorder="1" applyAlignment="1">
      <alignment vertical="center"/>
    </xf>
    <xf numFmtId="0" fontId="0" fillId="12" borderId="1" xfId="0" applyFill="1" applyBorder="1"/>
    <xf numFmtId="0" fontId="0" fillId="5" borderId="1" xfId="0" applyFill="1" applyBorder="1" applyAlignment="1">
      <alignment vertical="center" wrapText="1"/>
    </xf>
    <xf numFmtId="0" fontId="0" fillId="2" borderId="2" xfId="0" applyFill="1" applyBorder="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4" fillId="0" borderId="0" xfId="0" applyFont="1" applyAlignment="1">
      <alignment vertical="center" wrapText="1"/>
    </xf>
    <xf numFmtId="0" fontId="13" fillId="0" borderId="0" xfId="1" applyFont="1" applyFill="1" applyBorder="1" applyAlignment="1">
      <alignment vertical="center"/>
    </xf>
    <xf numFmtId="0" fontId="19" fillId="0" borderId="5" xfId="0" applyFont="1" applyBorder="1" applyAlignment="1">
      <alignment horizontal="center" vertical="center" wrapText="1"/>
    </xf>
    <xf numFmtId="0" fontId="0" fillId="2" borderId="0" xfId="0" applyFill="1" applyAlignment="1">
      <alignment horizontal="center" vertical="center"/>
    </xf>
    <xf numFmtId="14" fontId="0" fillId="2" borderId="0" xfId="0" applyNumberFormat="1" applyFill="1" applyAlignment="1">
      <alignment horizontal="left" vertical="center"/>
    </xf>
    <xf numFmtId="0" fontId="0" fillId="2" borderId="0" xfId="0" applyFill="1" applyAlignment="1">
      <alignment horizontal="center" vertical="center"/>
    </xf>
    <xf numFmtId="0" fontId="3" fillId="2" borderId="0" xfId="1" applyFill="1" applyAlignment="1">
      <alignment horizontal="left"/>
    </xf>
    <xf numFmtId="0" fontId="4" fillId="6" borderId="0" xfId="0" applyFont="1" applyFill="1" applyAlignment="1">
      <alignment horizontal="left" vertical="center"/>
    </xf>
    <xf numFmtId="0" fontId="17" fillId="8" borderId="0" xfId="0" applyFont="1" applyFill="1" applyAlignment="1">
      <alignment horizontal="center" vertical="center"/>
    </xf>
    <xf numFmtId="0" fontId="0" fillId="2" borderId="0" xfId="0" applyFill="1" applyAlignment="1">
      <alignment horizontal="left" vertical="center" wrapText="1"/>
    </xf>
    <xf numFmtId="0" fontId="0" fillId="8" borderId="0" xfId="0" applyFill="1" applyAlignment="1">
      <alignment horizontal="center"/>
    </xf>
    <xf numFmtId="0" fontId="0" fillId="9" borderId="0" xfId="0" applyFill="1" applyAlignment="1">
      <alignment horizontal="center"/>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5" fillId="8" borderId="0" xfId="0" applyFont="1" applyFill="1" applyAlignment="1">
      <alignment horizontal="center" vertical="center"/>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7" fillId="8" borderId="0" xfId="0" applyFont="1" applyFill="1" applyAlignment="1">
      <alignment horizontal="center" vertical="center"/>
    </xf>
    <xf numFmtId="0" fontId="0" fillId="2" borderId="1" xfId="0" applyFill="1" applyBorder="1" applyAlignment="1">
      <alignment horizontal="center" vertical="center" wrapText="1"/>
    </xf>
    <xf numFmtId="0" fontId="0" fillId="5" borderId="1" xfId="0"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12" borderId="2" xfId="0" applyFill="1" applyBorder="1" applyAlignment="1">
      <alignment horizontal="center"/>
    </xf>
    <xf numFmtId="0" fontId="0" fillId="12" borderId="3" xfId="0" applyFill="1" applyBorder="1" applyAlignment="1">
      <alignment horizontal="center"/>
    </xf>
    <xf numFmtId="0" fontId="0" fillId="12" borderId="4" xfId="0" applyFill="1" applyBorder="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2" borderId="0" xfId="0" applyFill="1" applyAlignment="1">
      <alignment horizontal="center"/>
    </xf>
    <xf numFmtId="0" fontId="4" fillId="6" borderId="0" xfId="0" applyFont="1" applyFill="1" applyAlignment="1">
      <alignment vertical="center"/>
    </xf>
  </cellXfs>
  <cellStyles count="2">
    <cellStyle name="Hyperlink" xfId="1" builtinId="8"/>
    <cellStyle name="Normal" xfId="0" builtinId="0"/>
  </cellStyles>
  <dxfs count="22">
    <dxf>
      <font>
        <color rgb="FF9C0006"/>
      </font>
      <fill>
        <patternFill>
          <bgColor rgb="FFFFC7CE"/>
        </patternFill>
      </fill>
    </dxf>
    <dxf>
      <font>
        <color rgb="FFC00000"/>
      </font>
      <fill>
        <patternFill>
          <bgColor rgb="FFC00000"/>
        </patternFill>
      </fill>
    </dxf>
    <dxf>
      <font>
        <color theme="9"/>
      </font>
      <fill>
        <patternFill>
          <bgColor theme="9"/>
        </patternFill>
      </fill>
    </dxf>
    <dxf>
      <font>
        <color theme="9"/>
      </font>
      <fill>
        <patternFill>
          <bgColor theme="9"/>
        </patternFill>
      </fill>
    </dxf>
    <dxf>
      <font>
        <color rgb="FFC00000"/>
      </font>
      <fill>
        <patternFill>
          <bgColor rgb="FFC00000"/>
        </patternFill>
      </fill>
    </dxf>
    <dxf>
      <font>
        <color theme="9"/>
      </font>
      <fill>
        <patternFill>
          <bgColor theme="9"/>
        </patternFill>
      </fill>
    </dxf>
    <dxf>
      <font>
        <color rgb="FFC00000"/>
      </font>
      <fill>
        <patternFill>
          <bgColor rgb="FFC00000"/>
        </patternFill>
      </fill>
    </dxf>
    <dxf>
      <font>
        <color theme="9"/>
      </font>
      <fill>
        <patternFill>
          <bgColor theme="9"/>
        </patternFill>
      </fill>
    </dxf>
    <dxf>
      <font>
        <color rgb="FFC00000"/>
      </font>
      <fill>
        <patternFill>
          <bgColor rgb="FFC00000"/>
        </patternFill>
      </fill>
    </dxf>
    <dxf>
      <font>
        <color rgb="FFC00000"/>
      </font>
      <fill>
        <patternFill>
          <bgColor rgb="FFC00000"/>
        </patternFill>
      </fill>
    </dxf>
    <dxf>
      <font>
        <color theme="9"/>
      </font>
      <fill>
        <patternFill>
          <fgColor theme="9"/>
          <bgColor theme="9"/>
        </patternFill>
      </fill>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top style="thin">
          <color indexed="64"/>
        </top>
      </border>
    </dxf>
    <dxf>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Light"/>
        <family val="2"/>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098E888B-9AB5-456F-91D2-403096D3D1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4097262</xdr:rowOff>
    </xdr:from>
    <xdr:to>
      <xdr:col>2</xdr:col>
      <xdr:colOff>559477</xdr:colOff>
      <xdr:row>1</xdr:row>
      <xdr:rowOff>782848</xdr:rowOff>
    </xdr:to>
    <xdr:pic>
      <xdr:nvPicPr>
        <xdr:cNvPr id="2" name="Picture 1">
          <a:extLst>
            <a:ext uri="{FF2B5EF4-FFF2-40B4-BE49-F238E27FC236}">
              <a16:creationId xmlns:a16="http://schemas.microsoft.com/office/drawing/2014/main" id="{BF0FBC95-450B-8343-898B-C34933C15FC5}"/>
            </a:ext>
          </a:extLst>
        </xdr:cNvPr>
        <xdr:cNvPicPr>
          <a:picLocks noChangeAspect="1"/>
        </xdr:cNvPicPr>
      </xdr:nvPicPr>
      <xdr:blipFill>
        <a:blip xmlns:r="http://schemas.openxmlformats.org/officeDocument/2006/relationships" r:embed="rId1"/>
        <a:stretch>
          <a:fillRect/>
        </a:stretch>
      </xdr:blipFill>
      <xdr:spPr>
        <a:xfrm>
          <a:off x="3994452" y="4097262"/>
          <a:ext cx="2023001" cy="779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1</xdr:row>
      <xdr:rowOff>76200</xdr:rowOff>
    </xdr:from>
    <xdr:to>
      <xdr:col>1</xdr:col>
      <xdr:colOff>1817700</xdr:colOff>
      <xdr:row>1</xdr:row>
      <xdr:rowOff>745490</xdr:rowOff>
    </xdr:to>
    <xdr:pic>
      <xdr:nvPicPr>
        <xdr:cNvPr id="2" name="Picture 1">
          <a:hlinkClick xmlns:r="http://schemas.openxmlformats.org/officeDocument/2006/relationships" r:id="rId1"/>
          <a:extLst>
            <a:ext uri="{FF2B5EF4-FFF2-40B4-BE49-F238E27FC236}">
              <a16:creationId xmlns:a16="http://schemas.microsoft.com/office/drawing/2014/main" id="{A93DFB4E-75A9-6944-959E-A32E892B382F}"/>
            </a:ext>
          </a:extLst>
        </xdr:cNvPr>
        <xdr:cNvPicPr>
          <a:picLocks noChangeAspect="1"/>
        </xdr:cNvPicPr>
      </xdr:nvPicPr>
      <xdr:blipFill>
        <a:blip xmlns:r="http://schemas.openxmlformats.org/officeDocument/2006/relationships" r:embed="rId2"/>
        <a:stretch>
          <a:fillRect/>
        </a:stretch>
      </xdr:blipFill>
      <xdr:spPr>
        <a:xfrm>
          <a:off x="1155700" y="266700"/>
          <a:ext cx="1745572" cy="673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360002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AA5191B0-1EC0-174A-9ED7-61E74190F7C6}"/>
            </a:ext>
          </a:extLst>
        </xdr:cNvPr>
        <xdr:cNvPicPr>
          <a:picLocks noChangeAspect="1"/>
        </xdr:cNvPicPr>
      </xdr:nvPicPr>
      <xdr:blipFill>
        <a:blip xmlns:r="http://schemas.openxmlformats.org/officeDocument/2006/relationships" r:embed="rId2"/>
        <a:stretch>
          <a:fillRect/>
        </a:stretch>
      </xdr:blipFill>
      <xdr:spPr>
        <a:xfrm>
          <a:off x="1155700" y="239092"/>
          <a:ext cx="1745572" cy="673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363812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5339CCFB-D143-7549-B84D-10AFDF6099F2}"/>
            </a:ext>
          </a:extLst>
        </xdr:cNvPr>
        <xdr:cNvPicPr>
          <a:picLocks noChangeAspect="1"/>
        </xdr:cNvPicPr>
      </xdr:nvPicPr>
      <xdr:blipFill>
        <a:blip xmlns:r="http://schemas.openxmlformats.org/officeDocument/2006/relationships" r:embed="rId2"/>
        <a:stretch>
          <a:fillRect/>
        </a:stretch>
      </xdr:blipFill>
      <xdr:spPr>
        <a:xfrm>
          <a:off x="1155700" y="239092"/>
          <a:ext cx="1745572" cy="673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360002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793647CE-7D9C-5C43-952F-3FCE6D9FA683}"/>
            </a:ext>
          </a:extLst>
        </xdr:cNvPr>
        <xdr:cNvPicPr>
          <a:picLocks noChangeAspect="1"/>
        </xdr:cNvPicPr>
      </xdr:nvPicPr>
      <xdr:blipFill>
        <a:blip xmlns:r="http://schemas.openxmlformats.org/officeDocument/2006/relationships" r:embed="rId2"/>
        <a:stretch>
          <a:fillRect/>
        </a:stretch>
      </xdr:blipFill>
      <xdr:spPr>
        <a:xfrm>
          <a:off x="1154043" y="241853"/>
          <a:ext cx="1748333" cy="673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363812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782129F6-0CF4-D64E-908A-2355521596EC}"/>
            </a:ext>
          </a:extLst>
        </xdr:cNvPr>
        <xdr:cNvPicPr>
          <a:picLocks noChangeAspect="1"/>
        </xdr:cNvPicPr>
      </xdr:nvPicPr>
      <xdr:blipFill>
        <a:blip xmlns:r="http://schemas.openxmlformats.org/officeDocument/2006/relationships" r:embed="rId2"/>
        <a:stretch>
          <a:fillRect/>
        </a:stretch>
      </xdr:blipFill>
      <xdr:spPr>
        <a:xfrm>
          <a:off x="1155700" y="239092"/>
          <a:ext cx="1745572" cy="673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360002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B9B2AF5B-464A-A947-8637-0F2DFF053852}"/>
            </a:ext>
          </a:extLst>
        </xdr:cNvPr>
        <xdr:cNvPicPr>
          <a:picLocks noChangeAspect="1"/>
        </xdr:cNvPicPr>
      </xdr:nvPicPr>
      <xdr:blipFill>
        <a:blip xmlns:r="http://schemas.openxmlformats.org/officeDocument/2006/relationships" r:embed="rId2"/>
        <a:stretch>
          <a:fillRect/>
        </a:stretch>
      </xdr:blipFill>
      <xdr:spPr>
        <a:xfrm>
          <a:off x="1155700" y="239092"/>
          <a:ext cx="1745572" cy="673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692A9C-384A-514C-8160-4F71842E6B87}" name="Table1" displayName="Table1" ref="B14:H42" totalsRowShown="0" headerRowDxfId="21" dataDxfId="19" headerRowBorderDxfId="20" tableBorderDxfId="18">
  <autoFilter ref="B14:H42" xr:uid="{B9692A9C-384A-514C-8160-4F71842E6B87}"/>
  <tableColumns count="7">
    <tableColumn id="1" xr3:uid="{BF48B865-2818-3349-85AC-450EAF654750}" name="ΑΡΙΘΜΟΣ ΕΚΘΕΣΗΣ_x000a_ΕΣΩΤΕΡΙΚΗΣ ΑΝΑΦΟΡΑΣ" dataDxfId="17"/>
    <tableColumn id="2" xr3:uid="{BEE99119-D26E-0345-A54A-ACD3E0123A98}" name="ΗΜΕΡΟΜΗΝΙΑ ΥΠΟΒΟΛΗΣ_x000a_ΕΣΩΤΕΡΙΚΗΣ ΑΝΑΦΟΡΑΣ" dataDxfId="16"/>
    <tableColumn id="4" xr3:uid="{529F831D-0323-DF4E-8645-258EB63EA116}" name="ΑΔΕΙΑ ΠΡΑΚΤΟΡΑ ΚΑΙ ΠΡΑΚΤΟΡΕΙΟΥ" dataDxfId="15"/>
    <tableColumn id="5" xr3:uid="{6F759F5A-3DE7-A049-95BD-7D9A9D21F2CB}" name="ΕΠΑΡΧΙΑ" dataDxfId="14"/>
    <tableColumn id="6" xr3:uid="{59655B77-273D-1046-B3FD-92237D2A4D5B}" name="ΥΠΟΒΛΗΘΗΚΕ_x000a_ΣΤΗΝ ΜΟΚΑΣ;" dataDxfId="13"/>
    <tableColumn id="7" xr3:uid="{4F96C517-F45E-5241-B050-1147E4CA36B2}" name="ΗΜΕΡΟΜΗΝΙΑ ΥΠΟΒΟΛΗΣ_x000a_ΣΤΗΝ ΜΟΚΑΣ" dataDxfId="12"/>
    <tableColumn id="8" xr3:uid="{816B44EC-0C64-534F-8685-6D33B384A0BE}" name="ΣΧΟΛΙΑ ΠΑΡΟΧΟΥ" dataDxfId="11"/>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7DCB3-618D-A145-9CB9-F4B6CB9E1C45}">
  <sheetPr>
    <tabColor rgb="FFFFC000"/>
  </sheetPr>
  <dimension ref="A1:Y37"/>
  <sheetViews>
    <sheetView tabSelected="1" zoomScale="70" zoomScaleNormal="70" workbookViewId="0">
      <selection activeCell="C6" sqref="C6:D6"/>
    </sheetView>
  </sheetViews>
  <sheetFormatPr defaultColWidth="11" defaultRowHeight="15.6"/>
  <cols>
    <col min="1" max="1" width="43.796875" style="1" customWidth="1"/>
    <col min="2" max="2" width="20" customWidth="1"/>
    <col min="3" max="3" width="78.5" customWidth="1"/>
    <col min="4" max="4" width="21.5" customWidth="1"/>
    <col min="5" max="5" width="22.59765625" customWidth="1"/>
    <col min="6" max="6" width="19" customWidth="1"/>
    <col min="7" max="7" width="11.296875" customWidth="1"/>
    <col min="12" max="12" width="101.69921875" style="1" customWidth="1"/>
    <col min="13" max="25" width="118.19921875" style="1" customWidth="1"/>
  </cols>
  <sheetData>
    <row r="1" spans="2:14" s="1" customFormat="1" ht="253.05" customHeight="1"/>
    <row r="2" spans="2:14" s="1" customFormat="1" ht="64.05" customHeight="1">
      <c r="E2" s="25"/>
      <c r="F2" s="62" t="s">
        <v>274</v>
      </c>
      <c r="J2" s="118"/>
    </row>
    <row r="3" spans="2:14" s="1" customFormat="1" ht="19.95" customHeight="1">
      <c r="B3" s="3"/>
      <c r="C3" s="3"/>
      <c r="D3" s="3"/>
      <c r="E3" s="3"/>
      <c r="F3" s="3"/>
    </row>
    <row r="4" spans="2:14" s="1" customFormat="1" ht="19.95" customHeight="1">
      <c r="B4" s="4"/>
      <c r="C4" s="4"/>
      <c r="D4" s="4"/>
      <c r="E4" s="4"/>
      <c r="F4" s="4"/>
    </row>
    <row r="5" spans="2:14" s="1" customFormat="1" ht="19.95" customHeight="1"/>
    <row r="6" spans="2:14" s="1" customFormat="1" ht="19.95" customHeight="1">
      <c r="B6" s="25" t="s">
        <v>48</v>
      </c>
      <c r="C6" s="83" t="s">
        <v>92</v>
      </c>
      <c r="D6" s="83"/>
      <c r="E6" s="14" t="s">
        <v>93</v>
      </c>
      <c r="F6" s="14" t="s">
        <v>98</v>
      </c>
      <c r="G6" s="2"/>
      <c r="H6" s="10"/>
      <c r="M6" s="11"/>
      <c r="N6" s="11"/>
    </row>
    <row r="7" spans="2:14" s="1" customFormat="1" ht="19.95" customHeight="1">
      <c r="B7" s="25" t="s">
        <v>87</v>
      </c>
      <c r="C7" s="83" t="s">
        <v>92</v>
      </c>
      <c r="D7" s="83"/>
      <c r="E7" s="6"/>
      <c r="F7" s="81"/>
      <c r="G7" s="81"/>
      <c r="H7" s="6"/>
      <c r="M7" s="82"/>
      <c r="N7" s="82"/>
    </row>
    <row r="8" spans="2:14" ht="19.95" customHeight="1">
      <c r="B8" s="25" t="s">
        <v>49</v>
      </c>
      <c r="C8" s="83" t="s">
        <v>92</v>
      </c>
      <c r="D8" s="83"/>
      <c r="E8" s="119" t="s">
        <v>89</v>
      </c>
      <c r="F8" s="119" t="s">
        <v>92</v>
      </c>
      <c r="G8" s="33"/>
      <c r="H8" s="6"/>
      <c r="I8" s="1"/>
      <c r="J8" s="1"/>
      <c r="K8" s="1"/>
      <c r="M8" s="12"/>
    </row>
    <row r="9" spans="2:14" ht="19.95" customHeight="1">
      <c r="B9" s="5"/>
      <c r="C9" s="9"/>
      <c r="D9" s="6"/>
      <c r="E9" s="7"/>
      <c r="F9" s="8"/>
      <c r="G9" s="13"/>
      <c r="H9" s="7"/>
      <c r="I9" s="1"/>
      <c r="J9" s="1"/>
      <c r="K9" s="1"/>
      <c r="M9" s="12"/>
    </row>
    <row r="10" spans="2:14" ht="19.95" customHeight="1">
      <c r="B10" s="16"/>
      <c r="C10" s="17"/>
      <c r="D10" s="18"/>
      <c r="E10" s="19"/>
      <c r="F10" s="20"/>
      <c r="G10" s="13"/>
      <c r="H10" s="7"/>
      <c r="I10" s="1"/>
      <c r="J10" s="1"/>
      <c r="K10" s="1"/>
      <c r="M10" s="12"/>
    </row>
    <row r="11" spans="2:14" s="1" customFormat="1" ht="15" customHeight="1">
      <c r="B11" s="5"/>
      <c r="C11" s="9"/>
      <c r="D11" s="6"/>
      <c r="E11" s="7"/>
      <c r="F11" s="8"/>
      <c r="G11" s="13"/>
      <c r="H11" s="7"/>
      <c r="M11" s="12"/>
    </row>
    <row r="12" spans="2:14">
      <c r="B12" s="1"/>
      <c r="C12" s="1"/>
      <c r="D12" s="1"/>
      <c r="E12" s="1"/>
      <c r="F12" s="1"/>
      <c r="G12" s="1"/>
      <c r="H12" s="1"/>
      <c r="I12" s="1"/>
      <c r="J12" s="1"/>
      <c r="K12" s="1"/>
    </row>
    <row r="13" spans="2:14">
      <c r="B13" s="59" t="s">
        <v>147</v>
      </c>
      <c r="C13" s="1"/>
      <c r="D13" s="1"/>
      <c r="E13" s="1"/>
      <c r="F13" s="1"/>
      <c r="G13" s="1"/>
      <c r="H13" s="1"/>
      <c r="I13" s="1"/>
      <c r="J13" s="1"/>
      <c r="K13" s="1"/>
    </row>
    <row r="14" spans="2:14">
      <c r="B14" s="63" t="s">
        <v>151</v>
      </c>
      <c r="C14" s="55"/>
      <c r="D14" s="1"/>
      <c r="E14" s="1"/>
      <c r="F14" s="1"/>
      <c r="G14" s="1"/>
      <c r="H14" s="1"/>
      <c r="I14" s="1"/>
      <c r="J14" s="1"/>
      <c r="K14" s="1"/>
    </row>
    <row r="15" spans="2:14" s="1" customFormat="1">
      <c r="B15" s="63" t="s">
        <v>148</v>
      </c>
      <c r="C15" s="55"/>
    </row>
    <row r="16" spans="2:14" s="1" customFormat="1">
      <c r="B16" s="63" t="s">
        <v>149</v>
      </c>
      <c r="C16" s="55"/>
    </row>
    <row r="17" spans="2:3" s="1" customFormat="1">
      <c r="B17" s="63" t="s">
        <v>90</v>
      </c>
      <c r="C17" s="55"/>
    </row>
    <row r="18" spans="2:3" s="1" customFormat="1">
      <c r="B18" s="63" t="s">
        <v>275</v>
      </c>
      <c r="C18" s="55"/>
    </row>
    <row r="19" spans="2:3" s="1" customFormat="1">
      <c r="B19" s="63" t="s">
        <v>91</v>
      </c>
      <c r="C19" s="55"/>
    </row>
    <row r="20" spans="2:3" s="1" customFormat="1"/>
    <row r="21" spans="2:3" s="1" customFormat="1"/>
    <row r="22" spans="2:3" s="1" customFormat="1"/>
    <row r="23" spans="2:3" s="1" customFormat="1"/>
    <row r="24" spans="2:3" s="1" customFormat="1" ht="280.05" customHeight="1"/>
    <row r="25" spans="2:3" s="1" customFormat="1" ht="280.05" customHeight="1"/>
    <row r="26" spans="2:3" s="1" customFormat="1" ht="280.05" customHeight="1"/>
    <row r="27" spans="2:3" s="1" customFormat="1" ht="280.05" customHeight="1"/>
    <row r="28" spans="2:3" s="1" customFormat="1" ht="280.05" customHeight="1"/>
    <row r="29" spans="2:3" s="1" customFormat="1" ht="280.05" customHeight="1"/>
    <row r="30" spans="2:3" s="1" customFormat="1" ht="280.05" customHeight="1"/>
    <row r="31" spans="2:3" s="1" customFormat="1" ht="280.05" customHeight="1"/>
    <row r="32" spans="2:3" s="1" customFormat="1" ht="280.05" customHeight="1"/>
    <row r="33" s="1" customFormat="1" ht="280.05" customHeight="1"/>
    <row r="34" s="1" customFormat="1" ht="280.05" customHeight="1"/>
    <row r="35" s="1" customFormat="1" ht="280.05" customHeight="1"/>
    <row r="36" s="1" customFormat="1"/>
    <row r="37" s="1" customFormat="1"/>
  </sheetData>
  <mergeCells count="5">
    <mergeCell ref="F7:G7"/>
    <mergeCell ref="M7:N7"/>
    <mergeCell ref="C6:D6"/>
    <mergeCell ref="C7:D7"/>
    <mergeCell ref="C8:D8"/>
  </mergeCells>
  <hyperlinks>
    <hyperlink ref="B14" location="'ΥΠΟΠΤΗ ΔΡΑΣΤΗΡΙΟΤΗΤΑ - ΜΟΚΑΣ'!A1" display="&gt;&gt;&gt; Υποπτη δραστηριότητα και αναφορές στην ΜΟΚΑΣ" xr:uid="{BB29B941-8A11-3F40-8918-09CC19892B04}"/>
    <hyperlink ref="B15" location="'ΠΟΙΝΙΚΕΣ - ΔΙΟΙΚΗΤΙΚΕΣ ΚΥΡΩΣΕΙΣ'!A1" display="&gt;&gt;&gt; Ποινικές / Διοικητικές κυρώσεις" xr:uid="{850C26BB-17B7-E141-88D9-BE7975805920}"/>
    <hyperlink ref="B16" location="'ΣΥΝΑΛΛΑΓΕΣ ΑΝΩ ΤΩΝ 2.000€'!A1" display="&gt;&gt;&gt; Συναλλαγές" xr:uid="{4F822EB9-3EB3-CD48-AD27-9B4B0C510CC6}"/>
    <hyperlink ref="B17" location="'ΕΓΓΕΓΡΑΜΜΕΝΟΙ ΠΑΙΚΤΕΣ'!A1" display="&gt;&gt;&gt; Εγγεγραμμένοι παίκτες" xr:uid="{DECF8E55-5EDA-954C-95B0-9305273EB53B}"/>
    <hyperlink ref="B18" location="'ΕΞ ΑΝΤΙΠΡΟΣΩΠΟΙ'!A1" display="&gt;&gt;&gt; Εξουσιοδοτημένοι αντιπροσώποι" xr:uid="{418B962D-9D6E-2044-B209-356FD04CA41A}"/>
    <hyperlink ref="B19" location="'ΕΚΠΑΙΔΕΥΣΗ &amp; ΚΑΤΑΡΤΙΣΗ'!A1" display="&gt;&gt;&gt; Εκπαίδευση και κατάρτιση" xr:uid="{849D57BA-3C6A-4F43-A2CD-876CECDABBE1}"/>
  </hyperlinks>
  <pageMargins left="0.7" right="0.7" top="0.75" bottom="0.75" header="0.3" footer="0.3"/>
  <headerFooter>
    <oddFooter>&amp;C_x000D_&amp;1#&amp;"Aptos"&amp;8&amp;K000000 Document classification: NBA Public</oddFoot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F08BAF2-CFB6-1740-B94E-BB6BE59E48C8}">
          <x14:formula1>
            <xm:f>SETTINGS!$O$2:$O$6</xm:f>
          </x14:formula1>
          <xm:sqref>E6</xm:sqref>
        </x14:dataValidation>
        <x14:dataValidation type="list" allowBlank="1" showInputMessage="1" showErrorMessage="1" xr:uid="{73214944-373E-E745-A231-ABCB18F3F5FA}">
          <x14:formula1>
            <xm:f>SETTINGS!$P$2:$P$19</xm:f>
          </x14:formula1>
          <xm:sqref>F6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4431E-240C-7940-836D-82D38A0E2F6F}">
  <sheetPr>
    <tabColor theme="1"/>
  </sheetPr>
  <dimension ref="A1:O66"/>
  <sheetViews>
    <sheetView zoomScale="70" zoomScaleNormal="70" workbookViewId="0">
      <selection activeCell="B19" sqref="B19"/>
    </sheetView>
  </sheetViews>
  <sheetFormatPr defaultColWidth="11" defaultRowHeight="15.6"/>
  <cols>
    <col min="1" max="1" width="14.296875" style="1" customWidth="1"/>
    <col min="2" max="2" width="46.796875" customWidth="1"/>
    <col min="3" max="3" width="35.19921875" customWidth="1"/>
    <col min="4" max="4" width="32" customWidth="1"/>
    <col min="5" max="5" width="30" customWidth="1"/>
    <col min="6" max="6" width="31.69921875" style="1" customWidth="1"/>
    <col min="7" max="7" width="42.796875" style="1" customWidth="1"/>
    <col min="8" max="8" width="74.296875" style="1" customWidth="1"/>
    <col min="9" max="9" width="33.796875" style="1" customWidth="1"/>
    <col min="10" max="13" width="131.796875" style="1" customWidth="1"/>
    <col min="14" max="14" width="94.296875" style="1" customWidth="1"/>
  </cols>
  <sheetData>
    <row r="1" spans="2:9" s="1" customFormat="1" ht="15" customHeight="1"/>
    <row r="2" spans="2:9" s="1" customFormat="1" ht="64.05" customHeight="1"/>
    <row r="3" spans="2:9" s="1" customFormat="1" ht="15" customHeight="1">
      <c r="B3" s="50"/>
      <c r="C3" s="50"/>
      <c r="D3" s="50"/>
      <c r="E3" s="50"/>
      <c r="F3" s="50"/>
      <c r="G3" s="50"/>
      <c r="H3" s="50"/>
    </row>
    <row r="4" spans="2:9" s="1" customFormat="1" ht="15" customHeight="1">
      <c r="B4" s="51"/>
      <c r="C4" s="51"/>
      <c r="D4" s="51"/>
      <c r="E4" s="51"/>
      <c r="F4" s="51"/>
      <c r="G4" s="51"/>
      <c r="H4" s="51"/>
    </row>
    <row r="5" spans="2:9" s="1" customFormat="1" ht="15" customHeight="1"/>
    <row r="6" spans="2:9" s="1" customFormat="1" ht="15" customHeight="1">
      <c r="B6" s="25" t="s">
        <v>48</v>
      </c>
      <c r="C6" s="2" t="str">
        <f>IF(ΕΞΩΦΥΛΛΟ!C6="(Συμπληρώστε εδώ)","(Συμπληρώστε στο ΕΞΩΦΥΛΛΟ)",ΕΞΩΦΥΛΛΟ!C6)</f>
        <v>(Συμπληρώστε στο ΕΞΩΦΥΛΛΟ)</v>
      </c>
      <c r="D6" s="14"/>
      <c r="E6" s="10"/>
      <c r="F6" s="57"/>
      <c r="G6" s="57" t="s">
        <v>88</v>
      </c>
      <c r="H6" s="14" t="str">
        <f>IF((ΕΞΩΦΥΛΛΟ!E6="(Επιλέξτε Τρίμηνο)")*(ΕΞΩΦΥΛΛΟ!F6="(Επιλέξτε Έτος)"),"(Συμπληρώστε στο ΕΞΩΦΥΛΛΟ)",IF(ΕΞΩΦΥΛΛΟ!E6="(Επιλέξτε Τρίμηνο)","(Συμπληρώστε στο ΕΞΩΦΥΛΛΟ)",IF(ΕΞΩΦΥΛΛΟ!F6="(Επιλέξτε Έτος)","(Συμπληρώστε στο ΕΞΩΦΥΛΛΟ)",_xlfn.CONCAT(ΕΞΩΦΥΛΛΟ!E6," | ",ΕΞΩΦΥΛΛΟ!F6))))</f>
        <v>(Συμπληρώστε στο ΕΞΩΦΥΛΛΟ)</v>
      </c>
      <c r="I6" s="14"/>
    </row>
    <row r="7" spans="2:9" s="1" customFormat="1" ht="15" customHeight="1">
      <c r="B7" s="25" t="s">
        <v>87</v>
      </c>
      <c r="C7" s="2" t="str">
        <f>IF(ΕΞΩΦΥΛΛΟ!C7="(Συμπληρώστε εδώ)","(Συμπληρώστε στο ΕΞΩΦΥΛΛΟ)",ΕΞΩΦΥΛΛΟ!C7)</f>
        <v>(Συμπληρώστε στο ΕΞΩΦΥΛΛΟ)</v>
      </c>
      <c r="D7" s="15"/>
      <c r="E7" s="7"/>
      <c r="F7" s="60"/>
      <c r="G7" s="60"/>
      <c r="H7" s="14"/>
      <c r="I7" s="14"/>
    </row>
    <row r="8" spans="2:9" ht="15" customHeight="1">
      <c r="B8" s="25" t="s">
        <v>49</v>
      </c>
      <c r="C8" s="2" t="str">
        <f>IF(ΕΞΩΦΥΛΛΟ!C8="(Συμπληρώστε εδώ)","(Συμπληρώστε στο ΕΞΩΦΥΛΛΟ)",ΕΞΩΦΥΛΛΟ!C8)</f>
        <v>(Συμπληρώστε στο ΕΞΩΦΥΛΛΟ)</v>
      </c>
      <c r="D8" s="34"/>
      <c r="E8" s="7"/>
      <c r="F8" s="61"/>
      <c r="G8" s="61" t="s">
        <v>89</v>
      </c>
      <c r="H8" s="80" t="str">
        <f>IF(ΕΞΩΦΥΛΛΟ!F8="(Συμπληρώστε εδώ)","(Συμπληρώστε στο ΕΞΩΦΥΛΛΟ)",ΕΞΩΦΥΛΛΟ!F8)</f>
        <v>(Συμπληρώστε στο ΕΞΩΦΥΛΛΟ)</v>
      </c>
      <c r="I8" s="14"/>
    </row>
    <row r="9" spans="2:9" ht="15" customHeight="1">
      <c r="B9" s="5"/>
      <c r="C9" s="9"/>
      <c r="D9" s="13"/>
      <c r="E9" s="7"/>
      <c r="H9" s="12"/>
    </row>
    <row r="10" spans="2:9" ht="15" customHeight="1">
      <c r="B10" s="45"/>
      <c r="C10" s="46"/>
      <c r="D10" s="48"/>
      <c r="E10" s="49"/>
      <c r="F10" s="47"/>
      <c r="G10" s="47"/>
      <c r="H10" s="47"/>
      <c r="I10" s="8"/>
    </row>
    <row r="11" spans="2:9" s="1" customFormat="1" ht="37.950000000000003" customHeight="1">
      <c r="B11" s="5"/>
      <c r="C11" s="9"/>
      <c r="D11" s="13"/>
      <c r="E11" s="7"/>
      <c r="H11" s="12"/>
    </row>
    <row r="12" spans="2:9" ht="30" customHeight="1">
      <c r="B12" s="52" t="s">
        <v>146</v>
      </c>
      <c r="C12" s="14"/>
      <c r="D12" s="15"/>
      <c r="E12" s="1"/>
    </row>
    <row r="13" spans="2:9" ht="18">
      <c r="B13" s="1"/>
      <c r="C13" s="1"/>
      <c r="D13" s="1"/>
      <c r="E13" s="1"/>
      <c r="H13" s="41"/>
    </row>
    <row r="14" spans="2:9" s="1" customFormat="1" ht="63" customHeight="1">
      <c r="B14" s="78" t="s">
        <v>260</v>
      </c>
      <c r="C14" s="78" t="s">
        <v>261</v>
      </c>
      <c r="D14" s="78" t="s">
        <v>276</v>
      </c>
      <c r="E14" s="78" t="s">
        <v>145</v>
      </c>
      <c r="F14" s="78" t="s">
        <v>267</v>
      </c>
      <c r="G14" s="78" t="s">
        <v>268</v>
      </c>
      <c r="H14" s="78" t="s">
        <v>277</v>
      </c>
      <c r="I14" s="58"/>
    </row>
    <row r="15" spans="2:9" s="1" customFormat="1" ht="28.95" customHeight="1">
      <c r="B15" s="74"/>
      <c r="C15" s="75"/>
      <c r="D15" s="76"/>
      <c r="E15" s="76"/>
      <c r="F15"/>
      <c r="G15"/>
      <c r="H15" s="77"/>
    </row>
    <row r="16" spans="2:9" s="1" customFormat="1" ht="28.95" customHeight="1">
      <c r="B16" s="75"/>
      <c r="C16" s="75"/>
      <c r="D16" s="75"/>
      <c r="E16" s="75"/>
      <c r="F16" s="75"/>
      <c r="G16" s="75"/>
      <c r="H16" s="75"/>
    </row>
    <row r="17" spans="2:8" s="1" customFormat="1" ht="28.95" customHeight="1">
      <c r="B17" s="75"/>
      <c r="C17" s="75"/>
      <c r="D17" s="75"/>
      <c r="E17" s="75"/>
      <c r="F17" s="75"/>
      <c r="G17" s="75"/>
      <c r="H17" s="75"/>
    </row>
    <row r="18" spans="2:8" s="1" customFormat="1" ht="28.95" customHeight="1">
      <c r="B18" s="75"/>
      <c r="C18" s="75"/>
      <c r="D18" s="75"/>
      <c r="E18" s="75"/>
      <c r="F18" s="75"/>
      <c r="G18" s="75"/>
      <c r="H18" s="75"/>
    </row>
    <row r="19" spans="2:8" s="1" customFormat="1" ht="28.95" customHeight="1">
      <c r="B19" s="75"/>
      <c r="C19" s="75"/>
      <c r="D19" s="75"/>
      <c r="E19" s="75"/>
      <c r="F19" s="75"/>
      <c r="G19" s="75"/>
      <c r="H19" s="75"/>
    </row>
    <row r="20" spans="2:8" s="1" customFormat="1" ht="28.95" customHeight="1">
      <c r="B20" s="75"/>
      <c r="C20" s="75"/>
      <c r="D20" s="75"/>
      <c r="E20" s="75"/>
      <c r="F20" s="75"/>
      <c r="G20" s="75"/>
      <c r="H20" s="75"/>
    </row>
    <row r="21" spans="2:8" s="1" customFormat="1" ht="28.95" customHeight="1">
      <c r="B21" s="75"/>
      <c r="C21" s="75"/>
      <c r="D21" s="75"/>
      <c r="E21" s="75"/>
      <c r="F21" s="75"/>
      <c r="G21" s="75"/>
      <c r="H21" s="75"/>
    </row>
    <row r="22" spans="2:8" s="1" customFormat="1" ht="28.95" customHeight="1">
      <c r="B22" s="75"/>
      <c r="C22" s="75"/>
      <c r="D22" s="75"/>
      <c r="E22" s="75"/>
      <c r="F22" s="75"/>
      <c r="G22" s="75"/>
      <c r="H22" s="75"/>
    </row>
    <row r="23" spans="2:8" s="1" customFormat="1" ht="28.95" customHeight="1">
      <c r="B23" s="75"/>
      <c r="C23" s="75"/>
      <c r="D23" s="75"/>
      <c r="E23" s="75"/>
      <c r="F23" s="75"/>
      <c r="G23" s="75"/>
      <c r="H23" s="75"/>
    </row>
    <row r="24" spans="2:8" s="1" customFormat="1" ht="28.95" customHeight="1">
      <c r="B24" s="75"/>
      <c r="C24" s="75"/>
      <c r="D24" s="75"/>
      <c r="E24" s="75"/>
      <c r="F24" s="75"/>
      <c r="G24" s="75"/>
      <c r="H24" s="75"/>
    </row>
    <row r="25" spans="2:8" s="1" customFormat="1" ht="28.95" customHeight="1">
      <c r="B25" s="75"/>
      <c r="C25" s="75"/>
      <c r="D25" s="75"/>
      <c r="E25" s="75"/>
      <c r="F25" s="75"/>
      <c r="G25" s="75"/>
      <c r="H25" s="75"/>
    </row>
    <row r="26" spans="2:8" s="1" customFormat="1" ht="28.95" customHeight="1">
      <c r="B26" s="75"/>
      <c r="C26" s="75"/>
      <c r="D26" s="75"/>
      <c r="E26" s="75"/>
      <c r="F26" s="75"/>
      <c r="G26" s="75"/>
      <c r="H26" s="75"/>
    </row>
    <row r="27" spans="2:8" s="1" customFormat="1" ht="28.95" customHeight="1">
      <c r="B27" s="75"/>
      <c r="C27" s="75"/>
      <c r="D27" s="75"/>
      <c r="E27" s="75"/>
      <c r="F27" s="75"/>
      <c r="G27" s="75"/>
      <c r="H27" s="75"/>
    </row>
    <row r="28" spans="2:8" s="1" customFormat="1" ht="28.95" customHeight="1">
      <c r="B28" s="75"/>
      <c r="C28" s="75"/>
      <c r="D28" s="75"/>
      <c r="E28" s="75"/>
      <c r="F28" s="75"/>
      <c r="G28" s="75"/>
      <c r="H28" s="75"/>
    </row>
    <row r="29" spans="2:8" s="1" customFormat="1" ht="28.95" customHeight="1">
      <c r="B29" s="75"/>
      <c r="C29" s="75"/>
      <c r="D29" s="75"/>
      <c r="E29" s="75"/>
      <c r="F29" s="75"/>
      <c r="G29" s="75"/>
      <c r="H29" s="75"/>
    </row>
    <row r="30" spans="2:8" s="1" customFormat="1" ht="28.95" customHeight="1">
      <c r="B30" s="75"/>
      <c r="C30" s="75"/>
      <c r="D30" s="75"/>
      <c r="E30" s="75"/>
      <c r="F30" s="75"/>
      <c r="G30" s="75"/>
      <c r="H30" s="75"/>
    </row>
    <row r="31" spans="2:8" s="1" customFormat="1" ht="28.95" customHeight="1">
      <c r="B31" s="75"/>
      <c r="C31" s="75"/>
      <c r="D31" s="75"/>
      <c r="E31" s="75"/>
      <c r="F31" s="75"/>
      <c r="G31" s="75"/>
      <c r="H31" s="75"/>
    </row>
    <row r="32" spans="2:8" s="1" customFormat="1" ht="28.95" customHeight="1">
      <c r="B32" s="75"/>
      <c r="C32" s="75"/>
      <c r="D32" s="75"/>
      <c r="E32" s="75"/>
      <c r="F32" s="75"/>
      <c r="G32" s="75"/>
      <c r="H32" s="75"/>
    </row>
    <row r="33" spans="2:15" s="1" customFormat="1" ht="28.95" customHeight="1">
      <c r="B33" s="75"/>
      <c r="C33" s="75"/>
      <c r="D33" s="75"/>
      <c r="E33" s="75"/>
      <c r="F33" s="75"/>
      <c r="G33" s="75"/>
      <c r="H33" s="75"/>
    </row>
    <row r="34" spans="2:15" s="1" customFormat="1" ht="30" customHeight="1">
      <c r="B34" s="75"/>
      <c r="C34" s="75"/>
      <c r="D34" s="75"/>
      <c r="E34" s="75"/>
      <c r="F34" s="75"/>
      <c r="G34" s="75"/>
      <c r="H34" s="75"/>
    </row>
    <row r="35" spans="2:15" s="1" customFormat="1" ht="30" customHeight="1">
      <c r="B35" s="75"/>
      <c r="C35" s="75"/>
      <c r="D35" s="75"/>
      <c r="E35" s="75"/>
      <c r="F35" s="75"/>
      <c r="G35" s="75"/>
      <c r="H35" s="75"/>
    </row>
    <row r="36" spans="2:15" s="1" customFormat="1" ht="30" customHeight="1">
      <c r="B36" s="75"/>
      <c r="C36" s="75"/>
      <c r="D36" s="75"/>
      <c r="E36" s="75"/>
      <c r="F36" s="75"/>
      <c r="G36" s="75"/>
      <c r="H36" s="75"/>
    </row>
    <row r="37" spans="2:15" s="1" customFormat="1" ht="30" customHeight="1">
      <c r="B37" s="75"/>
      <c r="C37" s="75"/>
      <c r="D37" s="75"/>
      <c r="E37" s="75"/>
      <c r="F37" s="75"/>
      <c r="G37" s="75"/>
      <c r="H37" s="75"/>
    </row>
    <row r="38" spans="2:15" s="1" customFormat="1" ht="30" customHeight="1">
      <c r="B38" s="75"/>
      <c r="C38" s="75"/>
      <c r="D38" s="75"/>
      <c r="E38" s="75"/>
      <c r="F38" s="75"/>
      <c r="G38" s="75"/>
      <c r="H38" s="75"/>
    </row>
    <row r="39" spans="2:15" s="1" customFormat="1" ht="30" customHeight="1">
      <c r="B39" s="75"/>
      <c r="C39" s="75"/>
      <c r="D39" s="75"/>
      <c r="E39" s="75"/>
      <c r="F39" s="75"/>
      <c r="G39" s="75"/>
      <c r="H39" s="75"/>
    </row>
    <row r="40" spans="2:15" s="1" customFormat="1" ht="28.95" customHeight="1">
      <c r="B40" s="75"/>
      <c r="C40" s="75"/>
      <c r="D40" s="75"/>
      <c r="E40" s="75"/>
      <c r="F40" s="75"/>
      <c r="G40" s="75"/>
      <c r="H40" s="75"/>
    </row>
    <row r="41" spans="2:15" s="1" customFormat="1" ht="28.95" customHeight="1">
      <c r="B41" s="75"/>
      <c r="C41" s="75"/>
      <c r="D41" s="75"/>
      <c r="E41" s="75"/>
      <c r="F41" s="75"/>
      <c r="G41" s="75"/>
      <c r="H41" s="75"/>
    </row>
    <row r="42" spans="2:15" s="1" customFormat="1" ht="30" customHeight="1">
      <c r="B42" s="75"/>
      <c r="C42" s="75"/>
      <c r="D42" s="75"/>
      <c r="E42" s="75"/>
      <c r="F42" s="75"/>
      <c r="G42" s="75"/>
      <c r="H42" s="75"/>
    </row>
    <row r="43" spans="2:15" s="1" customFormat="1" ht="30" customHeight="1">
      <c r="B43" s="2"/>
      <c r="C43" s="2"/>
      <c r="D43" s="2"/>
      <c r="E43" s="2"/>
      <c r="F43" s="2"/>
      <c r="G43" s="2"/>
      <c r="H43" s="2"/>
    </row>
    <row r="44" spans="2:15" s="1" customFormat="1" ht="30" customHeight="1">
      <c r="B44" s="85" t="s">
        <v>278</v>
      </c>
      <c r="C44" s="85"/>
      <c r="D44" s="85"/>
      <c r="E44" s="85"/>
      <c r="F44" s="85"/>
      <c r="G44" s="85"/>
      <c r="H44" s="85"/>
    </row>
    <row r="45" spans="2:15" s="1" customFormat="1" ht="30" customHeight="1">
      <c r="B45" s="2" t="s">
        <v>170</v>
      </c>
      <c r="C45" s="2"/>
      <c r="D45" s="2"/>
      <c r="E45" s="2"/>
      <c r="F45" s="2"/>
      <c r="G45" s="2"/>
      <c r="H45" s="2"/>
    </row>
    <row r="46" spans="2:15" s="1" customFormat="1" ht="30" customHeight="1">
      <c r="B46" s="2" t="s">
        <v>171</v>
      </c>
      <c r="C46" s="2"/>
      <c r="D46" s="2"/>
      <c r="E46" s="2"/>
      <c r="F46" s="2"/>
      <c r="G46" s="2"/>
      <c r="H46" s="2"/>
    </row>
    <row r="47" spans="2:15" s="1" customFormat="1" ht="28.95" customHeight="1"/>
    <row r="48" spans="2:15" s="1" customFormat="1" ht="15" customHeight="1">
      <c r="B48" s="84"/>
      <c r="C48" s="84"/>
      <c r="D48" s="84"/>
      <c r="E48" s="84"/>
      <c r="O48"/>
    </row>
    <row r="49" spans="2:15" s="1" customFormat="1" ht="15" customHeight="1">
      <c r="B49" s="54"/>
      <c r="C49" s="54"/>
      <c r="D49" s="54"/>
      <c r="E49" s="54"/>
      <c r="O49"/>
    </row>
    <row r="50" spans="2:15" s="1" customFormat="1" ht="15" customHeight="1">
      <c r="B50" s="63" t="s">
        <v>150</v>
      </c>
      <c r="C50" s="54"/>
      <c r="D50" s="54"/>
      <c r="E50" s="54"/>
      <c r="O50"/>
    </row>
    <row r="51" spans="2:15" s="1" customFormat="1" ht="15" customHeight="1">
      <c r="B51" s="64" t="s">
        <v>151</v>
      </c>
      <c r="C51" s="55"/>
      <c r="D51" s="54"/>
      <c r="E51" s="54"/>
      <c r="O51"/>
    </row>
    <row r="52" spans="2:15" s="1" customFormat="1" ht="15" customHeight="1">
      <c r="B52" s="63" t="s">
        <v>148</v>
      </c>
      <c r="C52" s="55"/>
      <c r="O52"/>
    </row>
    <row r="53" spans="2:15" s="1" customFormat="1" ht="15" customHeight="1">
      <c r="B53" s="63" t="s">
        <v>149</v>
      </c>
      <c r="C53" s="55"/>
      <c r="O53"/>
    </row>
    <row r="54" spans="2:15" s="1" customFormat="1" ht="15" customHeight="1">
      <c r="B54" s="63" t="s">
        <v>90</v>
      </c>
      <c r="C54" s="55"/>
      <c r="O54"/>
    </row>
    <row r="55" spans="2:15" s="1" customFormat="1" ht="15" customHeight="1">
      <c r="B55" s="63" t="s">
        <v>275</v>
      </c>
      <c r="C55" s="55"/>
      <c r="O55"/>
    </row>
    <row r="56" spans="2:15" s="1" customFormat="1" ht="15" customHeight="1">
      <c r="B56" s="63" t="s">
        <v>91</v>
      </c>
      <c r="C56" s="55"/>
      <c r="O56"/>
    </row>
    <row r="57" spans="2:15" s="1" customFormat="1" ht="15" customHeight="1">
      <c r="B57" s="53"/>
      <c r="O57"/>
    </row>
    <row r="58" spans="2:15" s="1" customFormat="1" ht="15" customHeight="1">
      <c r="B58" s="84"/>
      <c r="C58" s="84"/>
      <c r="D58" s="84"/>
      <c r="E58" s="84"/>
      <c r="O58"/>
    </row>
    <row r="59" spans="2:15" s="1" customFormat="1" ht="280.95" customHeight="1"/>
    <row r="60" spans="2:15" s="1" customFormat="1" ht="280.95" customHeight="1"/>
    <row r="61" spans="2:15" s="1" customFormat="1" ht="280.95" customHeight="1"/>
    <row r="62" spans="2:15" s="1" customFormat="1" ht="280.95" customHeight="1"/>
    <row r="63" spans="2:15" s="1" customFormat="1" ht="280.95" customHeight="1"/>
    <row r="64" spans="2:15" s="1" customFormat="1" ht="280.95" customHeight="1"/>
    <row r="65" s="1" customFormat="1" ht="280.95" customHeight="1"/>
    <row r="66" s="1" customFormat="1" ht="280.95" customHeight="1"/>
  </sheetData>
  <mergeCells count="3">
    <mergeCell ref="B48:E48"/>
    <mergeCell ref="B58:E58"/>
    <mergeCell ref="B44:H44"/>
  </mergeCells>
  <hyperlinks>
    <hyperlink ref="B51" location="'ΥΠΟΠΤΗ ΔΡΑΣΤΗΡΙΟΤΗΤΑ - ΜΟΚΑΣ'!A1" display="&gt;&gt;&gt; Ύποπτη δραστηριότητα και αναφορές στην ΜΟΚΑΣ" xr:uid="{A2D16334-D089-3848-8E8B-E476B7C15C27}"/>
    <hyperlink ref="B52" location="'ΠΟΙΝΙΚΕΣ - ΔΙΟΙΚΗΤΙΚΕΣ ΚΥΡΩΣΕΙΣ'!A1" display="&gt;&gt;&gt; Ποινικές / Διοικητικές κυρώσεις" xr:uid="{593A6F08-3FB6-524E-8441-67DD3480C2AE}"/>
    <hyperlink ref="B53" location="'ΣΥΝΑΛΛΑΓΕΣ ΑΝΩ ΤΩΝ 2.000€'!A1" display="&gt;&gt;&gt; Συναλλαγές" xr:uid="{ECA28E22-A7A6-4448-B7D1-278A29D9E4FD}"/>
    <hyperlink ref="B54" location="'ΕΓΓΕΓΡΑΜΜΕΝΟΙ ΠΑΙΚΤΕΣ'!A1" display="&gt;&gt;&gt; Εγγεγραμμένοι παίκτες" xr:uid="{CE419D7E-5F21-9E49-A0AC-A65529CF14D8}"/>
    <hyperlink ref="B55" location="'ΕΞ ΑΝΤΙΠΡΟΣΩΠΟΙ'!A1" display="&gt;&gt;&gt; Εξουσιοδοτημένοι αντιπροσώποι" xr:uid="{6B30349A-BA34-3043-A6A0-68DF78360F38}"/>
    <hyperlink ref="B56" location="'ΕΚΠΑΙΔΕΥΣΗ &amp; ΚΑΤΑΡΤΙΣΗ'!A1" display="&gt;&gt;&gt; Εκπαίδευση και κατάρτιση" xr:uid="{9AD717E0-89FD-DF47-BD04-EB268BF70F52}"/>
    <hyperlink ref="B50" location="ΕΞΩΦΥΛΛΟ!A1" display="&gt;&gt;&gt; Εξώφυλλο" xr:uid="{306DBF83-5036-384B-BFF8-761E42C0FB20}"/>
  </hyperlinks>
  <pageMargins left="0.7" right="0.7" top="0.75" bottom="0.75" header="0.3" footer="0.3"/>
  <headerFooter>
    <oddFooter>&amp;C_x000D_&amp;1#&amp;"Aptos"&amp;8&amp;K000000 Document classification: NBA Public</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19F94F20-3DC0-FE45-8792-9CAF49099083}">
          <x14:formula1>
            <xm:f>SETTINGS!$AA$2:$AA$7</xm:f>
          </x14:formula1>
          <xm:sqref>E15:E42</xm:sqref>
        </x14:dataValidation>
        <x14:dataValidation type="list" allowBlank="1" showInputMessage="1" showErrorMessage="1" xr:uid="{70CB217E-F469-E64F-8E44-D34D7D6FC0F9}">
          <x14:formula1>
            <xm:f>SETTINGS!$B$2:$B$4</xm:f>
          </x14:formula1>
          <xm:sqref>F15:F42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8031-0241-8E43-9D38-C6E3437424B5}">
  <sheetPr>
    <tabColor theme="1"/>
  </sheetPr>
  <dimension ref="A1:P72"/>
  <sheetViews>
    <sheetView zoomScale="70" zoomScaleNormal="70" workbookViewId="0">
      <selection activeCell="D15" sqref="D15"/>
    </sheetView>
  </sheetViews>
  <sheetFormatPr defaultColWidth="11" defaultRowHeight="15.6"/>
  <cols>
    <col min="1" max="1" width="14.296875" style="1" customWidth="1"/>
    <col min="2" max="2" width="19.19921875" customWidth="1"/>
    <col min="3" max="3" width="131.69921875" customWidth="1"/>
    <col min="4" max="4" width="24.796875" customWidth="1"/>
    <col min="5" max="5" width="43.796875" customWidth="1"/>
    <col min="6" max="6" width="26.69921875" customWidth="1"/>
    <col min="7" max="7" width="1.69921875" style="66" customWidth="1"/>
    <col min="8" max="8" width="35.69921875" style="1" customWidth="1"/>
    <col min="9" max="9" width="11" style="1"/>
    <col min="10" max="13" width="131.796875" style="1" customWidth="1"/>
    <col min="14" max="14" width="94.296875" style="1" customWidth="1"/>
    <col min="15" max="16" width="11" style="1"/>
  </cols>
  <sheetData>
    <row r="1" spans="2:15" s="1" customFormat="1" ht="15" customHeight="1">
      <c r="G1" s="66"/>
    </row>
    <row r="2" spans="2:15" s="1" customFormat="1" ht="64.05" customHeight="1">
      <c r="G2" s="66"/>
    </row>
    <row r="3" spans="2:15" s="1" customFormat="1" ht="15" customHeight="1">
      <c r="B3" s="86"/>
      <c r="C3" s="86"/>
      <c r="D3" s="86"/>
      <c r="E3" s="86"/>
      <c r="F3" s="86"/>
      <c r="G3" s="66"/>
    </row>
    <row r="4" spans="2:15" s="1" customFormat="1" ht="15" customHeight="1">
      <c r="B4" s="87"/>
      <c r="C4" s="87"/>
      <c r="D4" s="87"/>
      <c r="E4" s="87"/>
      <c r="F4" s="87"/>
      <c r="G4" s="66"/>
    </row>
    <row r="5" spans="2:15" s="1" customFormat="1" ht="15" customHeight="1">
      <c r="G5" s="66"/>
    </row>
    <row r="6" spans="2:15" s="1" customFormat="1" ht="15" customHeight="1">
      <c r="B6" s="25" t="s">
        <v>48</v>
      </c>
      <c r="C6" s="2" t="str">
        <f>IF(ΕΞΩΦΥΛΛΟ!C6="(Συμπληρώστε εδώ)","(Συμπληρώστε στο ΕΞΩΦΥΛΛΟ)",ΕΞΩΦΥΛΛΟ!C6)</f>
        <v>(Συμπληρώστε στο ΕΞΩΦΥΛΛΟ)</v>
      </c>
      <c r="D6" s="25"/>
      <c r="E6" s="57" t="s">
        <v>88</v>
      </c>
      <c r="F6" s="14" t="str">
        <f>IF((ΕΞΩΦΥΛΛΟ!E6="(Επιλέξτε Τρίμηνο)")*(ΕΞΩΦΥΛΛΟ!F6="(Επιλέξτε Έτος)"),"(Συμπληρώστε στο ΕΞΩΦΥΛΛΟ)",IF(ΕΞΩΦΥΛΛΟ!E6="(Επιλέξτε Τρίμηνο)","(Συμπληρώστε στο ΕΞΩΦΥΛΛΟ)",IF(ΕΞΩΦΥΛΛΟ!F6="(Επιλέξτε Έτος)","(Συμπληρώστε στο ΕΞΩΦΥΛΛΟ)",_xlfn.CONCAT(ΕΞΩΦΥΛΛΟ!E6," | ",ΕΞΩΦΥΛΛΟ!F6))))</f>
        <v>(Συμπληρώστε στο ΕΞΩΦΥΛΛΟ)</v>
      </c>
      <c r="G6" s="66"/>
      <c r="H6" s="11"/>
      <c r="I6" s="11"/>
    </row>
    <row r="7" spans="2:15" s="1" customFormat="1" ht="15" customHeight="1">
      <c r="B7" s="25" t="s">
        <v>87</v>
      </c>
      <c r="C7" s="2" t="str">
        <f>IF(ΕΞΩΦΥΛΛΟ!C7="(Συμπληρώστε εδώ)","(Συμπληρώστε στο ΕΞΩΦΥΛΛΟ)",ΕΞΩΦΥΛΛΟ!C7)</f>
        <v>(Συμπληρώστε στο ΕΞΩΦΥΛΛΟ)</v>
      </c>
      <c r="E7" s="15"/>
      <c r="F7" s="7"/>
      <c r="G7" s="66"/>
      <c r="H7" s="82"/>
      <c r="I7" s="82"/>
    </row>
    <row r="8" spans="2:15" ht="15" customHeight="1">
      <c r="B8" s="25" t="s">
        <v>49</v>
      </c>
      <c r="C8" s="2" t="str">
        <f>IF(ΕΞΩΦΥΛΛΟ!C8="(Συμπληρώστε εδώ)","(Συμπληρώστε στο ΕΞΩΦΥΛΛΟ)",ΕΞΩΦΥΛΛΟ!C8)</f>
        <v>(Συμπληρώστε στο ΕΞΩΦΥΛΛΟ)</v>
      </c>
      <c r="D8" s="25"/>
      <c r="E8" s="57" t="s">
        <v>89</v>
      </c>
      <c r="F8" s="34" t="str">
        <f>IF(ΕΞΩΦΥΛΛΟ!F8="(Συμπληρώστε εδώ)","(Συμπληρώστε στο ΕΞΩΦΥΛΛΟ)",ΕΞΩΦΥΛΛΟ!F8)</f>
        <v>(Συμπληρώστε στο ΕΞΩΦΥΛΛΟ)</v>
      </c>
      <c r="H8" s="12"/>
    </row>
    <row r="9" spans="2:15" ht="15" customHeight="1">
      <c r="B9" s="5"/>
      <c r="C9" s="9"/>
      <c r="D9" s="8"/>
      <c r="E9" s="13"/>
      <c r="F9" s="7"/>
      <c r="H9" s="12"/>
    </row>
    <row r="10" spans="2:15" ht="15" customHeight="1">
      <c r="B10" s="92"/>
      <c r="C10" s="92"/>
      <c r="D10" s="92"/>
      <c r="E10" s="92"/>
      <c r="F10" s="92"/>
      <c r="H10" s="12"/>
    </row>
    <row r="11" spans="2:15" s="1" customFormat="1" ht="39" customHeight="1">
      <c r="B11" s="5"/>
      <c r="C11" s="9"/>
      <c r="D11" s="8"/>
      <c r="E11" s="13"/>
      <c r="F11" s="7"/>
      <c r="G11" s="66"/>
      <c r="H11" s="12"/>
    </row>
    <row r="12" spans="2:15" ht="31.05" customHeight="1">
      <c r="B12" s="52" t="s">
        <v>144</v>
      </c>
      <c r="C12" s="14"/>
      <c r="D12" s="1"/>
      <c r="E12" s="15"/>
      <c r="F12" s="1"/>
    </row>
    <row r="13" spans="2:15" ht="18">
      <c r="B13" s="1"/>
      <c r="C13" s="1"/>
      <c r="D13" s="1"/>
      <c r="E13" s="1"/>
      <c r="F13" s="1"/>
      <c r="H13" s="41"/>
    </row>
    <row r="14" spans="2:15" s="1" customFormat="1" ht="30" customHeight="1">
      <c r="B14" s="93" t="s">
        <v>139</v>
      </c>
      <c r="C14" s="94"/>
      <c r="D14" s="94"/>
      <c r="E14" s="94"/>
      <c r="F14" s="95"/>
      <c r="G14" s="66"/>
      <c r="H14" s="42"/>
      <c r="O14" s="1" t="s">
        <v>12</v>
      </c>
    </row>
    <row r="15" spans="2:15" s="1" customFormat="1" ht="30" customHeight="1">
      <c r="B15" s="35" t="s">
        <v>2</v>
      </c>
      <c r="C15" s="24" t="s">
        <v>279</v>
      </c>
      <c r="D15" s="40" t="s">
        <v>111</v>
      </c>
      <c r="E15" s="88" t="s">
        <v>113</v>
      </c>
      <c r="F15" s="88"/>
      <c r="G15" s="66" t="str">
        <f>IF((D15=("ΕΚΚΡΕΜΕΙ / ΔΕΝ ΕΚΚΡΕΜΕΙ")),"1",(IF((D15=("ΝΑΙ / ΟΧΙ")),"1",(IF((D15=("")),"1","2")))))</f>
        <v>1</v>
      </c>
    </row>
    <row r="16" spans="2:15" s="1" customFormat="1" ht="30" customHeight="1">
      <c r="B16" s="35" t="s">
        <v>29</v>
      </c>
      <c r="C16" s="27" t="s">
        <v>280</v>
      </c>
      <c r="D16" s="40" t="s">
        <v>111</v>
      </c>
      <c r="E16" s="88" t="s">
        <v>113</v>
      </c>
      <c r="F16" s="88"/>
      <c r="G16" s="66" t="str">
        <f t="shared" ref="G16:G44" si="0">IF((D16=("ΕΚΚΡΕΜΕΙ / ΔΕΝ ΕΚΚΡΕΜΕΙ")),"1",(IF((D16=("ΝΑΙ / ΟΧΙ")),"1",(IF((D16=("")),"1","2")))))</f>
        <v>1</v>
      </c>
    </row>
    <row r="17" spans="2:8" s="1" customFormat="1" ht="30" customHeight="1">
      <c r="B17" s="35" t="s">
        <v>30</v>
      </c>
      <c r="C17" s="24" t="s">
        <v>281</v>
      </c>
      <c r="D17" s="40" t="s">
        <v>111</v>
      </c>
      <c r="E17" s="88" t="s">
        <v>113</v>
      </c>
      <c r="F17" s="88"/>
      <c r="G17" s="66" t="str">
        <f t="shared" si="0"/>
        <v>1</v>
      </c>
    </row>
    <row r="18" spans="2:8" s="1" customFormat="1" ht="30" customHeight="1">
      <c r="B18" s="35" t="s">
        <v>31</v>
      </c>
      <c r="C18" s="24" t="s">
        <v>282</v>
      </c>
      <c r="D18" s="40" t="s">
        <v>111</v>
      </c>
      <c r="E18" s="88" t="s">
        <v>113</v>
      </c>
      <c r="F18" s="88"/>
      <c r="G18" s="66" t="str">
        <f t="shared" si="0"/>
        <v>1</v>
      </c>
    </row>
    <row r="19" spans="2:8" s="1" customFormat="1" ht="30" customHeight="1">
      <c r="B19" s="35" t="s">
        <v>40</v>
      </c>
      <c r="C19" s="37" t="s">
        <v>283</v>
      </c>
      <c r="D19" s="40" t="s">
        <v>102</v>
      </c>
      <c r="E19" s="40" t="s">
        <v>113</v>
      </c>
      <c r="F19" s="40" t="s">
        <v>114</v>
      </c>
      <c r="G19" s="66" t="str">
        <f t="shared" si="0"/>
        <v>1</v>
      </c>
    </row>
    <row r="20" spans="2:8" s="1" customFormat="1" ht="30" customHeight="1">
      <c r="B20" s="35" t="s">
        <v>41</v>
      </c>
      <c r="C20" s="37" t="s">
        <v>284</v>
      </c>
      <c r="D20" s="40" t="s">
        <v>102</v>
      </c>
      <c r="E20" s="88" t="s">
        <v>113</v>
      </c>
      <c r="F20" s="88"/>
      <c r="G20" s="66" t="str">
        <f t="shared" si="0"/>
        <v>1</v>
      </c>
    </row>
    <row r="21" spans="2:8" s="1" customFormat="1" ht="49.95" customHeight="1">
      <c r="B21" s="35" t="s">
        <v>42</v>
      </c>
      <c r="C21" s="37" t="s">
        <v>285</v>
      </c>
      <c r="D21" s="40" t="s">
        <v>102</v>
      </c>
      <c r="E21" s="88" t="s">
        <v>113</v>
      </c>
      <c r="F21" s="88"/>
      <c r="G21" s="66" t="str">
        <f t="shared" si="0"/>
        <v>1</v>
      </c>
    </row>
    <row r="22" spans="2:8" s="1" customFormat="1" ht="30" customHeight="1">
      <c r="B22" s="35" t="s">
        <v>43</v>
      </c>
      <c r="C22" s="37" t="s">
        <v>286</v>
      </c>
      <c r="D22" s="40" t="s">
        <v>102</v>
      </c>
      <c r="E22" s="88" t="s">
        <v>113</v>
      </c>
      <c r="F22" s="88"/>
      <c r="G22" s="66" t="str">
        <f t="shared" si="0"/>
        <v>1</v>
      </c>
    </row>
    <row r="23" spans="2:8" s="1" customFormat="1" ht="31.95" customHeight="1">
      <c r="B23" s="35" t="s">
        <v>76</v>
      </c>
      <c r="C23" s="24" t="s">
        <v>173</v>
      </c>
      <c r="D23" s="96" t="s">
        <v>12</v>
      </c>
      <c r="E23" s="97"/>
      <c r="F23" s="98"/>
      <c r="G23" s="66"/>
    </row>
    <row r="24" spans="2:8" s="1" customFormat="1" ht="30" customHeight="1">
      <c r="G24" s="66"/>
    </row>
    <row r="25" spans="2:8" s="1" customFormat="1" ht="30" customHeight="1">
      <c r="B25" s="93" t="s">
        <v>120</v>
      </c>
      <c r="C25" s="94"/>
      <c r="D25" s="94"/>
      <c r="E25" s="94"/>
      <c r="F25" s="95"/>
      <c r="G25" s="66"/>
      <c r="H25" s="31"/>
    </row>
    <row r="26" spans="2:8" s="1" customFormat="1" ht="30" customHeight="1">
      <c r="B26" s="35" t="s">
        <v>3</v>
      </c>
      <c r="C26" s="37" t="s">
        <v>287</v>
      </c>
      <c r="D26" s="40" t="s">
        <v>111</v>
      </c>
      <c r="E26" s="88" t="s">
        <v>101</v>
      </c>
      <c r="F26" s="88"/>
      <c r="G26" s="66" t="str">
        <f t="shared" si="0"/>
        <v>1</v>
      </c>
    </row>
    <row r="27" spans="2:8" s="1" customFormat="1" ht="30" customHeight="1">
      <c r="B27" s="35" t="s">
        <v>32</v>
      </c>
      <c r="C27" s="37" t="s">
        <v>288</v>
      </c>
      <c r="D27" s="40" t="s">
        <v>111</v>
      </c>
      <c r="E27" s="88" t="s">
        <v>101</v>
      </c>
      <c r="F27" s="88"/>
      <c r="G27" s="66" t="str">
        <f t="shared" si="0"/>
        <v>1</v>
      </c>
    </row>
    <row r="28" spans="2:8" s="1" customFormat="1" ht="30" customHeight="1">
      <c r="B28" s="35" t="s">
        <v>33</v>
      </c>
      <c r="C28" s="37" t="s">
        <v>289</v>
      </c>
      <c r="D28" s="40" t="s">
        <v>111</v>
      </c>
      <c r="E28" s="88" t="s">
        <v>101</v>
      </c>
      <c r="F28" s="88"/>
      <c r="G28" s="66" t="str">
        <f t="shared" si="0"/>
        <v>1</v>
      </c>
    </row>
    <row r="29" spans="2:8" s="1" customFormat="1" ht="30" customHeight="1">
      <c r="B29" s="35" t="s">
        <v>34</v>
      </c>
      <c r="C29" s="37" t="s">
        <v>290</v>
      </c>
      <c r="D29" s="40" t="s">
        <v>111</v>
      </c>
      <c r="E29" s="88" t="s">
        <v>101</v>
      </c>
      <c r="F29" s="88"/>
      <c r="G29" s="66" t="str">
        <f t="shared" si="0"/>
        <v>1</v>
      </c>
    </row>
    <row r="30" spans="2:8" s="1" customFormat="1" ht="30" customHeight="1">
      <c r="B30" s="35" t="s">
        <v>61</v>
      </c>
      <c r="C30" s="37" t="s">
        <v>291</v>
      </c>
      <c r="D30" s="40" t="s">
        <v>111</v>
      </c>
      <c r="E30" s="40" t="s">
        <v>101</v>
      </c>
      <c r="F30" s="40" t="s">
        <v>103</v>
      </c>
      <c r="G30" s="66" t="str">
        <f t="shared" si="0"/>
        <v>1</v>
      </c>
    </row>
    <row r="31" spans="2:8" s="1" customFormat="1" ht="30" customHeight="1">
      <c r="B31" s="35" t="s">
        <v>62</v>
      </c>
      <c r="C31" s="37" t="s">
        <v>292</v>
      </c>
      <c r="D31" s="40" t="s">
        <v>111</v>
      </c>
      <c r="E31" s="40" t="s">
        <v>101</v>
      </c>
      <c r="F31" s="40" t="s">
        <v>103</v>
      </c>
      <c r="G31" s="66" t="str">
        <f t="shared" si="0"/>
        <v>1</v>
      </c>
    </row>
    <row r="32" spans="2:8" s="1" customFormat="1" ht="30" customHeight="1">
      <c r="B32" s="35" t="s">
        <v>63</v>
      </c>
      <c r="C32" s="37" t="s">
        <v>293</v>
      </c>
      <c r="D32" s="40" t="s">
        <v>111</v>
      </c>
      <c r="E32" s="40" t="s">
        <v>101</v>
      </c>
      <c r="F32" s="40" t="s">
        <v>103</v>
      </c>
      <c r="G32" s="66" t="str">
        <f t="shared" si="0"/>
        <v>1</v>
      </c>
    </row>
    <row r="33" spans="2:16" s="1" customFormat="1" ht="30" customHeight="1">
      <c r="B33" s="35" t="s">
        <v>64</v>
      </c>
      <c r="C33" s="37" t="s">
        <v>294</v>
      </c>
      <c r="D33" s="40" t="s">
        <v>111</v>
      </c>
      <c r="E33" s="40" t="s">
        <v>101</v>
      </c>
      <c r="F33" s="40" t="s">
        <v>103</v>
      </c>
      <c r="G33" s="66" t="str">
        <f t="shared" si="0"/>
        <v>1</v>
      </c>
    </row>
    <row r="34" spans="2:16" s="1" customFormat="1" ht="31.95" customHeight="1">
      <c r="B34" s="35" t="s">
        <v>65</v>
      </c>
      <c r="C34" s="37" t="s">
        <v>174</v>
      </c>
      <c r="D34" s="96" t="s">
        <v>12</v>
      </c>
      <c r="E34" s="97"/>
      <c r="F34" s="98"/>
      <c r="G34" s="66"/>
    </row>
    <row r="35" spans="2:16" s="1" customFormat="1" ht="30" customHeight="1">
      <c r="G35" s="66"/>
    </row>
    <row r="36" spans="2:16" s="1" customFormat="1" ht="30" customHeight="1">
      <c r="B36" s="93" t="s">
        <v>121</v>
      </c>
      <c r="C36" s="94"/>
      <c r="D36" s="94"/>
      <c r="E36" s="94"/>
      <c r="F36" s="95"/>
      <c r="G36" s="66"/>
      <c r="H36" s="31"/>
    </row>
    <row r="37" spans="2:16" s="1" customFormat="1" ht="30" customHeight="1">
      <c r="B37" s="35" t="s">
        <v>4</v>
      </c>
      <c r="C37" s="37" t="s">
        <v>295</v>
      </c>
      <c r="D37" s="40" t="s">
        <v>111</v>
      </c>
      <c r="E37" s="88" t="s">
        <v>101</v>
      </c>
      <c r="F37" s="88"/>
      <c r="G37" s="66" t="str">
        <f t="shared" si="0"/>
        <v>1</v>
      </c>
    </row>
    <row r="38" spans="2:16" s="1" customFormat="1" ht="30" customHeight="1">
      <c r="B38" s="35" t="s">
        <v>5</v>
      </c>
      <c r="C38" s="37" t="s">
        <v>296</v>
      </c>
      <c r="D38" s="40" t="s">
        <v>111</v>
      </c>
      <c r="E38" s="88" t="s">
        <v>101</v>
      </c>
      <c r="F38" s="88"/>
      <c r="G38" s="66" t="str">
        <f t="shared" si="0"/>
        <v>1</v>
      </c>
    </row>
    <row r="39" spans="2:16" s="1" customFormat="1" ht="30" customHeight="1">
      <c r="B39" s="35" t="s">
        <v>66</v>
      </c>
      <c r="C39" s="37" t="s">
        <v>297</v>
      </c>
      <c r="D39" s="40" t="s">
        <v>111</v>
      </c>
      <c r="E39" s="96" t="s">
        <v>101</v>
      </c>
      <c r="F39" s="98"/>
      <c r="G39" s="66" t="str">
        <f t="shared" si="0"/>
        <v>1</v>
      </c>
    </row>
    <row r="40" spans="2:16" s="1" customFormat="1" ht="49.95" customHeight="1">
      <c r="B40" s="35" t="s">
        <v>67</v>
      </c>
      <c r="C40" s="37" t="s">
        <v>298</v>
      </c>
      <c r="D40" s="40" t="s">
        <v>111</v>
      </c>
      <c r="E40" s="88" t="s">
        <v>101</v>
      </c>
      <c r="F40" s="88"/>
      <c r="G40" s="66" t="str">
        <f t="shared" si="0"/>
        <v>1</v>
      </c>
    </row>
    <row r="41" spans="2:16" s="1" customFormat="1" ht="30" customHeight="1">
      <c r="B41" s="35" t="s">
        <v>68</v>
      </c>
      <c r="C41" s="37" t="s">
        <v>299</v>
      </c>
      <c r="D41" s="40" t="s">
        <v>111</v>
      </c>
      <c r="E41" s="40" t="s">
        <v>101</v>
      </c>
      <c r="F41" s="40" t="s">
        <v>103</v>
      </c>
      <c r="G41" s="66" t="str">
        <f t="shared" si="0"/>
        <v>1</v>
      </c>
    </row>
    <row r="42" spans="2:16" s="1" customFormat="1" ht="30" customHeight="1">
      <c r="B42" s="35" t="s">
        <v>140</v>
      </c>
      <c r="C42" s="37" t="s">
        <v>300</v>
      </c>
      <c r="D42" s="40" t="s">
        <v>111</v>
      </c>
      <c r="E42" s="40" t="s">
        <v>101</v>
      </c>
      <c r="F42" s="40" t="s">
        <v>103</v>
      </c>
      <c r="G42" s="66" t="str">
        <f t="shared" si="0"/>
        <v>1</v>
      </c>
    </row>
    <row r="43" spans="2:16" s="1" customFormat="1" ht="49.95" customHeight="1">
      <c r="B43" s="35" t="s">
        <v>141</v>
      </c>
      <c r="C43" s="37" t="s">
        <v>301</v>
      </c>
      <c r="D43" s="40" t="s">
        <v>111</v>
      </c>
      <c r="E43" s="40" t="s">
        <v>101</v>
      </c>
      <c r="F43" s="40" t="s">
        <v>103</v>
      </c>
      <c r="G43" s="66" t="str">
        <f t="shared" si="0"/>
        <v>1</v>
      </c>
    </row>
    <row r="44" spans="2:16" s="1" customFormat="1" ht="49.95" customHeight="1">
      <c r="B44" s="35" t="s">
        <v>142</v>
      </c>
      <c r="C44" s="37" t="s">
        <v>302</v>
      </c>
      <c r="D44" s="40" t="s">
        <v>111</v>
      </c>
      <c r="E44" s="40" t="s">
        <v>101</v>
      </c>
      <c r="F44" s="40" t="s">
        <v>103</v>
      </c>
      <c r="G44" s="66" t="str">
        <f t="shared" si="0"/>
        <v>1</v>
      </c>
    </row>
    <row r="45" spans="2:16" s="1" customFormat="1" ht="31.95" customHeight="1">
      <c r="B45" s="35" t="s">
        <v>143</v>
      </c>
      <c r="C45" s="27" t="s">
        <v>175</v>
      </c>
      <c r="D45" s="96" t="s">
        <v>12</v>
      </c>
      <c r="E45" s="97"/>
      <c r="F45" s="98"/>
      <c r="G45" s="66"/>
    </row>
    <row r="46" spans="2:16" s="1" customFormat="1" ht="30" customHeight="1">
      <c r="G46" s="66"/>
    </row>
    <row r="47" spans="2:16" ht="30" customHeight="1">
      <c r="B47" s="93" t="s">
        <v>172</v>
      </c>
      <c r="C47" s="94"/>
      <c r="D47" s="94"/>
      <c r="E47" s="94"/>
      <c r="F47" s="95"/>
      <c r="M47"/>
      <c r="N47"/>
      <c r="O47"/>
      <c r="P47"/>
    </row>
    <row r="48" spans="2:16" ht="30" customHeight="1">
      <c r="B48" s="26" t="s">
        <v>6</v>
      </c>
      <c r="C48" s="24" t="s">
        <v>303</v>
      </c>
      <c r="D48" s="89" t="s">
        <v>11</v>
      </c>
      <c r="E48" s="90"/>
      <c r="F48" s="91"/>
      <c r="G48" s="66" t="str">
        <f>IF((D48=("[ΣΥΜΠΛΗΡΩΣΤΕ ΕΔΩ]")),"1",(IF((D48=("ΠΑΡΑΚΑΛΩ ΕΠΙΛΕΞΤΕ")),"1",(IF((D48=("")),"1","2")))))</f>
        <v>1</v>
      </c>
      <c r="M48"/>
      <c r="N48"/>
      <c r="O48"/>
      <c r="P48"/>
    </row>
    <row r="49" spans="2:16" ht="30" customHeight="1">
      <c r="B49" s="22" t="s">
        <v>152</v>
      </c>
      <c r="C49" s="67" t="s">
        <v>176</v>
      </c>
      <c r="D49" s="99" t="s">
        <v>12</v>
      </c>
      <c r="E49" s="100"/>
      <c r="F49" s="101"/>
      <c r="G49" s="66" t="str">
        <f t="shared" ref="G49:G53" si="1">IF((D49=("[ΣΥΜΠΛΗΡΩΣΤΕ ΕΔΩ]")),"1",(IF((D49=("ΠΑΡΑΚΑΛΩ ΕΠΙΛΕΞΤΕ")),"1",(IF((D49=("")),"1","2")))))</f>
        <v>1</v>
      </c>
      <c r="M49"/>
      <c r="N49"/>
      <c r="O49"/>
      <c r="P49"/>
    </row>
    <row r="50" spans="2:16" ht="30" customHeight="1">
      <c r="B50" s="26" t="s">
        <v>7</v>
      </c>
      <c r="C50" s="27" t="s">
        <v>304</v>
      </c>
      <c r="D50" s="89" t="s">
        <v>11</v>
      </c>
      <c r="E50" s="90"/>
      <c r="F50" s="91"/>
      <c r="G50" s="66" t="str">
        <f t="shared" si="1"/>
        <v>1</v>
      </c>
      <c r="M50"/>
      <c r="N50"/>
      <c r="O50"/>
      <c r="P50"/>
    </row>
    <row r="51" spans="2:16" ht="30" customHeight="1">
      <c r="B51" s="22" t="s">
        <v>153</v>
      </c>
      <c r="C51" s="67" t="s">
        <v>178</v>
      </c>
      <c r="D51" s="99" t="s">
        <v>12</v>
      </c>
      <c r="E51" s="100"/>
      <c r="F51" s="101"/>
      <c r="G51" s="66" t="str">
        <f t="shared" si="1"/>
        <v>1</v>
      </c>
      <c r="M51"/>
      <c r="N51"/>
      <c r="O51"/>
      <c r="P51"/>
    </row>
    <row r="52" spans="2:16" ht="30" customHeight="1">
      <c r="B52" s="26" t="s">
        <v>8</v>
      </c>
      <c r="C52" s="27" t="s">
        <v>305</v>
      </c>
      <c r="D52" s="89" t="s">
        <v>11</v>
      </c>
      <c r="E52" s="90"/>
      <c r="F52" s="91"/>
      <c r="G52" s="66" t="str">
        <f t="shared" si="1"/>
        <v>1</v>
      </c>
      <c r="M52"/>
      <c r="N52"/>
      <c r="O52"/>
      <c r="P52"/>
    </row>
    <row r="53" spans="2:16" ht="30" customHeight="1">
      <c r="B53" s="68" t="s">
        <v>154</v>
      </c>
      <c r="C53" s="67" t="s">
        <v>177</v>
      </c>
      <c r="D53" s="99" t="s">
        <v>12</v>
      </c>
      <c r="E53" s="100"/>
      <c r="F53" s="101"/>
      <c r="G53" s="66" t="str">
        <f t="shared" si="1"/>
        <v>1</v>
      </c>
      <c r="M53"/>
      <c r="N53"/>
      <c r="O53"/>
      <c r="P53"/>
    </row>
    <row r="54" spans="2:16" s="1" customFormat="1" ht="28.95" customHeight="1">
      <c r="B54" s="2"/>
      <c r="C54" s="2"/>
      <c r="G54" s="66"/>
    </row>
    <row r="55" spans="2:16" s="1" customFormat="1" ht="15" customHeight="1">
      <c r="B55" s="102"/>
      <c r="C55" s="102"/>
      <c r="D55" s="102"/>
      <c r="E55" s="102"/>
      <c r="F55" s="102"/>
      <c r="G55" s="66"/>
    </row>
    <row r="56" spans="2:16" s="1" customFormat="1" ht="16.05" customHeight="1">
      <c r="B56" s="44"/>
      <c r="C56" s="44"/>
      <c r="D56" s="44"/>
      <c r="E56" s="44"/>
      <c r="F56" s="44"/>
      <c r="G56" s="66"/>
    </row>
    <row r="57" spans="2:16" s="1" customFormat="1" ht="16.05" customHeight="1">
      <c r="B57" s="63" t="s">
        <v>150</v>
      </c>
      <c r="C57" s="54"/>
      <c r="G57" s="66"/>
    </row>
    <row r="58" spans="2:16" s="1" customFormat="1" ht="16.05" customHeight="1">
      <c r="B58" s="63" t="s">
        <v>151</v>
      </c>
      <c r="C58" s="55"/>
      <c r="G58" s="66"/>
    </row>
    <row r="59" spans="2:16" s="1" customFormat="1" ht="16.05" customHeight="1">
      <c r="B59" s="64" t="s">
        <v>148</v>
      </c>
      <c r="C59" s="55"/>
      <c r="G59" s="66"/>
    </row>
    <row r="60" spans="2:16" s="1" customFormat="1" ht="16.05" customHeight="1">
      <c r="B60" s="63" t="s">
        <v>149</v>
      </c>
      <c r="C60" s="55"/>
      <c r="G60" s="66"/>
    </row>
    <row r="61" spans="2:16" s="1" customFormat="1" ht="16.05" customHeight="1">
      <c r="B61" s="63" t="s">
        <v>90</v>
      </c>
      <c r="C61" s="55"/>
      <c r="G61" s="66"/>
    </row>
    <row r="62" spans="2:16" s="1" customFormat="1" ht="16.05" customHeight="1">
      <c r="B62" s="63" t="s">
        <v>275</v>
      </c>
      <c r="C62" s="55"/>
      <c r="G62" s="66"/>
    </row>
    <row r="63" spans="2:16" s="1" customFormat="1" ht="16.05" customHeight="1">
      <c r="B63" s="63" t="s">
        <v>91</v>
      </c>
      <c r="C63" s="55"/>
      <c r="G63" s="66"/>
    </row>
    <row r="64" spans="2:16" s="1" customFormat="1" ht="16.05" customHeight="1">
      <c r="B64" s="42"/>
      <c r="G64" s="66"/>
    </row>
    <row r="65" spans="2:7" s="1" customFormat="1" ht="13.95" customHeight="1">
      <c r="B65" s="102"/>
      <c r="C65" s="102"/>
      <c r="D65" s="102"/>
      <c r="E65" s="102"/>
      <c r="F65" s="102"/>
      <c r="G65" s="66"/>
    </row>
    <row r="66" spans="2:7" s="1" customFormat="1" ht="28.95" customHeight="1">
      <c r="B66" s="2"/>
      <c r="C66" s="2"/>
      <c r="G66" s="66"/>
    </row>
    <row r="67" spans="2:7" s="1" customFormat="1" ht="211.05" customHeight="1">
      <c r="B67" s="2"/>
      <c r="G67" s="66"/>
    </row>
    <row r="68" spans="2:7" s="1" customFormat="1" ht="211.05" customHeight="1">
      <c r="G68" s="66"/>
    </row>
    <row r="69" spans="2:7" s="1" customFormat="1" ht="211.05" customHeight="1">
      <c r="G69" s="66"/>
    </row>
    <row r="70" spans="2:7" s="1" customFormat="1" ht="211.05" customHeight="1">
      <c r="G70" s="66"/>
    </row>
    <row r="71" spans="2:7" s="1" customFormat="1" ht="211.05" customHeight="1">
      <c r="G71" s="66"/>
    </row>
    <row r="72" spans="2:7" s="1" customFormat="1" ht="211.05" customHeight="1">
      <c r="B72"/>
      <c r="C72"/>
      <c r="D72"/>
      <c r="E72"/>
      <c r="F72"/>
      <c r="G72" s="66"/>
    </row>
  </sheetData>
  <mergeCells count="34">
    <mergeCell ref="E39:F39"/>
    <mergeCell ref="E40:F40"/>
    <mergeCell ref="E26:F26"/>
    <mergeCell ref="E27:F27"/>
    <mergeCell ref="E28:F28"/>
    <mergeCell ref="E29:F29"/>
    <mergeCell ref="D34:F34"/>
    <mergeCell ref="B36:F36"/>
    <mergeCell ref="B55:F55"/>
    <mergeCell ref="B65:F65"/>
    <mergeCell ref="D51:F51"/>
    <mergeCell ref="D52:F52"/>
    <mergeCell ref="D53:F53"/>
    <mergeCell ref="D50:F50"/>
    <mergeCell ref="H7:I7"/>
    <mergeCell ref="B10:F10"/>
    <mergeCell ref="B14:F14"/>
    <mergeCell ref="E15:F15"/>
    <mergeCell ref="E16:F16"/>
    <mergeCell ref="E22:F22"/>
    <mergeCell ref="D23:F23"/>
    <mergeCell ref="E21:F21"/>
    <mergeCell ref="B25:F25"/>
    <mergeCell ref="B47:F47"/>
    <mergeCell ref="D45:F45"/>
    <mergeCell ref="D48:F48"/>
    <mergeCell ref="D49:F49"/>
    <mergeCell ref="E37:F37"/>
    <mergeCell ref="E38:F38"/>
    <mergeCell ref="B3:F3"/>
    <mergeCell ref="B4:F4"/>
    <mergeCell ref="E17:F17"/>
    <mergeCell ref="E18:F18"/>
    <mergeCell ref="E20:F20"/>
  </mergeCells>
  <phoneticPr fontId="9" type="noConversion"/>
  <conditionalFormatting sqref="G1:G1048576">
    <cfRule type="cellIs" dxfId="10" priority="1" operator="equal">
      <formula>"2"</formula>
    </cfRule>
    <cfRule type="cellIs" dxfId="9" priority="2" operator="equal">
      <formula>"1"</formula>
    </cfRule>
  </conditionalFormatting>
  <hyperlinks>
    <hyperlink ref="B59" location="'ΠΟΙΝΙΚΕΣ - ΔΙΟΙΚΗΤΙΚΕΣ ΚΥΡΩΣΕΙΣ'!A1" display="&gt;&gt;&gt; Ποινικές / Διοικητικές κυρώσεις" xr:uid="{AB00EC87-123C-FF4C-819C-8FAFCD9B77C4}"/>
    <hyperlink ref="B60" location="'ΣΥΝΑΛΛΑΓΕΣ ΑΝΩ ΤΩΝ 2.000€'!A1" display="&gt;&gt;&gt; Συναλλαγές" xr:uid="{DB5FBC29-C04A-D345-BC4B-A961E97E72D4}"/>
    <hyperlink ref="B61" location="'ΕΓΓΕΓΡΑΜΜΕΝΟΙ ΠΑΙΚΤΕΣ'!A1" display="&gt;&gt;&gt; Εγγεγραμμένοι παίκτες" xr:uid="{4EDE869B-0A60-9F43-840F-86DBBE20171D}"/>
    <hyperlink ref="B62" location="'ΕΞ ΑΝΤΙΠΡΟΣΩΠΟΙ'!A1" display="&gt;&gt;&gt; Εξουσιοδοτημένοι αντιπροσώποι" xr:uid="{19C6206F-A939-1248-974B-F4450668C52D}"/>
    <hyperlink ref="B57" location="ΕΞΩΦΥΛΛΟ!A1" display="&gt;&gt;&gt; Εξώφυλλο" xr:uid="{5FCEE0EB-A3E6-431C-9B54-2711F3042DFE}"/>
    <hyperlink ref="B58" location="'ΥΠΟΠΤΗ ΔΡΑΣΤΗΡΙΟΤΗΤΑ - ΜΟΚΑΣ'!A1" display="&gt;&gt;&gt; Ύποπτη δραστηριότητα και αναφορές στην ΜΟΚΑΣ" xr:uid="{14EE6A6F-9AB0-498B-AA23-69FCA68466BA}"/>
    <hyperlink ref="B63" location="'ΕΚΠΑΙΔΕΥΣΗ &amp; ΚΑΤΑΡΤΙΣΗ'!A1" display="&gt;&gt;&gt; Εκπαίδευση και κατάρτιση" xr:uid="{DFED6A97-81F5-4B13-9B36-9B7ACF4BB8AC}"/>
  </hyperlinks>
  <pageMargins left="0.7" right="0.7" top="0.75" bottom="0.75" header="0.3" footer="0.3"/>
  <headerFooter>
    <oddFooter>&amp;C_x000D_&amp;1#&amp;"Aptos"&amp;8&amp;K000000 Document classification: NBA Public</oddFooter>
  </headerFooter>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A06AB047-A2B5-E441-89B7-B72E5C8B85FF}">
          <x14:formula1>
            <xm:f>SETTINGS!$B$2:$B$4</xm:f>
          </x14:formula1>
          <xm:sqref>D50 D48 D52</xm:sqref>
        </x14:dataValidation>
        <x14:dataValidation type="list" allowBlank="1" showInputMessage="1" showErrorMessage="1" xr:uid="{90A7A4D7-1D45-2A4E-9ED1-8BBABC7C19D1}">
          <x14:formula1>
            <xm:f>SETTINGS!$X$2:$X$7</xm:f>
          </x14:formula1>
          <xm:sqref>F19</xm:sqref>
        </x14:dataValidation>
        <x14:dataValidation type="list" allowBlank="1" showInputMessage="1" showErrorMessage="1" xr:uid="{B5BDF7A6-257B-4646-B4BF-6DA1BE5A240C}">
          <x14:formula1>
            <xm:f>SETTINGS!$W$2:$W$4</xm:f>
          </x14:formula1>
          <xm:sqref>D19:D22</xm:sqref>
        </x14:dataValidation>
        <x14:dataValidation type="list" allowBlank="1" showInputMessage="1" showErrorMessage="1" xr:uid="{CA5ED1CA-8703-8244-AAE0-F2AC50FC5017}">
          <x14:formula1>
            <xm:f>SETTINGS!$V$2:$V$5</xm:f>
          </x14:formula1>
          <xm:sqref>E15:F18 E20:F22 E19</xm:sqref>
        </x14:dataValidation>
        <x14:dataValidation type="list" allowBlank="1" showInputMessage="1" showErrorMessage="1" xr:uid="{6C17472A-F532-0148-AEF0-BC3145987AA9}">
          <x14:formula1>
            <xm:f>SETTINGS!$U$2:$U$4</xm:f>
          </x14:formula1>
          <xm:sqref>F30:F33 F41:F44</xm:sqref>
        </x14:dataValidation>
        <x14:dataValidation type="list" allowBlank="1" showInputMessage="1" showErrorMessage="1" xr:uid="{7E8C8C01-69D1-EF45-AAFA-C5B2FFB6B8F1}">
          <x14:formula1>
            <xm:f>SETTINGS!$S$2:$S$4</xm:f>
          </x14:formula1>
          <xm:sqref>D26:D33 D37:D44 D15:D18</xm:sqref>
        </x14:dataValidation>
        <x14:dataValidation type="list" allowBlank="1" showInputMessage="1" showErrorMessage="1" xr:uid="{47B18621-AE13-2140-A217-1C44EB6CA881}">
          <x14:formula1>
            <xm:f>SETTINGS!$T$2:$T$4</xm:f>
          </x14:formula1>
          <xm:sqref>E26:F29 E30:E33 E37:F40 E41:E44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AAD29-DA17-934D-9975-7E05A63B4695}">
  <sheetPr>
    <tabColor theme="9" tint="-0.499984740745262"/>
  </sheetPr>
  <dimension ref="A1:O138"/>
  <sheetViews>
    <sheetView zoomScale="70" zoomScaleNormal="70" workbookViewId="0">
      <selection activeCell="D15" sqref="D15:F15"/>
    </sheetView>
  </sheetViews>
  <sheetFormatPr defaultColWidth="11" defaultRowHeight="15.6"/>
  <cols>
    <col min="1" max="1" width="14.296875" style="1" customWidth="1"/>
    <col min="2" max="2" width="19.19921875" customWidth="1"/>
    <col min="3" max="3" width="129.5" customWidth="1"/>
    <col min="4" max="4" width="20" customWidth="1"/>
    <col min="5" max="6" width="14.19921875" customWidth="1"/>
    <col min="7" max="7" width="1.69921875" style="66" customWidth="1"/>
    <col min="8" max="8" width="35.69921875" style="1" customWidth="1"/>
    <col min="9" max="9" width="11" style="1"/>
    <col min="10" max="13" width="131.796875" style="1" customWidth="1"/>
    <col min="14" max="14" width="94.296875" style="1" customWidth="1"/>
  </cols>
  <sheetData>
    <row r="1" spans="2:15" s="1" customFormat="1" ht="15" customHeight="1">
      <c r="G1" s="66"/>
    </row>
    <row r="2" spans="2:15" s="1" customFormat="1" ht="64.05" customHeight="1">
      <c r="G2" s="66"/>
    </row>
    <row r="3" spans="2:15" s="1" customFormat="1" ht="15" customHeight="1">
      <c r="B3" s="86"/>
      <c r="C3" s="86"/>
      <c r="D3" s="86"/>
      <c r="E3" s="86"/>
      <c r="F3" s="86"/>
      <c r="G3" s="66"/>
    </row>
    <row r="4" spans="2:15" s="1" customFormat="1" ht="15" customHeight="1">
      <c r="B4" s="87"/>
      <c r="C4" s="87"/>
      <c r="D4" s="87"/>
      <c r="E4" s="87"/>
      <c r="F4" s="87"/>
      <c r="G4" s="66"/>
    </row>
    <row r="5" spans="2:15" s="1" customFormat="1" ht="15" customHeight="1">
      <c r="G5" s="66"/>
    </row>
    <row r="6" spans="2:15" s="1" customFormat="1" ht="15" customHeight="1">
      <c r="B6" s="25" t="s">
        <v>48</v>
      </c>
      <c r="C6" s="79" t="str">
        <f>IF(ΕΞΩΦΥΛΛΟ!C6="(Συμπληρώστε εδώ)","(Συμπληρώστε στο ΕΞΩΦΥΛΛΟ)",ΕΞΩΦΥΛΛΟ!C6)</f>
        <v>(Συμπληρώστε στο ΕΞΩΦΥΛΛΟ)</v>
      </c>
      <c r="D6" s="25" t="s">
        <v>88</v>
      </c>
      <c r="E6" s="14" t="str">
        <f>IF((ΕΞΩΦΥΛΛΟ!E6="(Επιλέξτε Τρίμηνο)")*(ΕΞΩΦΥΛΛΟ!F6="(Επιλέξτε Έτος)"),"(Συμπληρώστε στο ΕΞΩΦΥΛΛΟ)",IF(ΕΞΩΦΥΛΛΟ!E6="(Επιλέξτε Τρίμηνο)","(Συμπληρώστε στο ΕΞΩΦΥΛΛΟ)",IF(ΕΞΩΦΥΛΛΟ!F6="(Επιλέξτε Έτος)","(Συμπληρώστε στο ΕΞΩΦΥΛΛΟ)",_xlfn.CONCAT(ΕΞΩΦΥΛΛΟ!E6," | ",ΕΞΩΦΥΛΛΟ!F6))))</f>
        <v>(Συμπληρώστε στο ΕΞΩΦΥΛΛΟ)</v>
      </c>
      <c r="F6" s="10"/>
      <c r="G6" s="66"/>
      <c r="H6" s="11"/>
      <c r="I6" s="11"/>
    </row>
    <row r="7" spans="2:15" s="1" customFormat="1" ht="15" customHeight="1">
      <c r="B7" s="25" t="s">
        <v>87</v>
      </c>
      <c r="C7" s="79" t="str">
        <f>IF(ΕΞΩΦΥΛΛΟ!C7="(Συμπληρώστε εδώ)","(Συμπληρώστε στο ΕΞΩΦΥΛΛΟ)",ΕΞΩΦΥΛΛΟ!C7)</f>
        <v>(Συμπληρώστε στο ΕΞΩΦΥΛΛΟ)</v>
      </c>
      <c r="E7" s="15"/>
      <c r="F7" s="7"/>
      <c r="G7" s="66"/>
      <c r="H7" s="82"/>
      <c r="I7" s="82"/>
    </row>
    <row r="8" spans="2:15" ht="15" customHeight="1">
      <c r="B8" s="25" t="s">
        <v>49</v>
      </c>
      <c r="C8" s="79" t="str">
        <f>IF(ΕΞΩΦΥΛΛΟ!C8="(Συμπληρώστε εδώ)","(Συμπληρώστε στο ΕΞΩΦΥΛΛΟ)",ΕΞΩΦΥΛΛΟ!C8)</f>
        <v>(Συμπληρώστε στο ΕΞΩΦΥΛΛΟ)</v>
      </c>
      <c r="D8" s="25" t="s">
        <v>89</v>
      </c>
      <c r="E8" s="34" t="str">
        <f>IF(ΕΞΩΦΥΛΛΟ!F8="(Συμπληρώστε εδώ)","(Συμπληρώστε στο ΕΞΩΦΥΛΛΟ)",ΕΞΩΦΥΛΛΟ!F8)</f>
        <v>(Συμπληρώστε στο ΕΞΩΦΥΛΛΟ)</v>
      </c>
      <c r="F8" s="7"/>
      <c r="H8" s="12"/>
    </row>
    <row r="9" spans="2:15" ht="15" customHeight="1">
      <c r="B9" s="5"/>
      <c r="C9" s="9"/>
      <c r="D9" s="8"/>
      <c r="E9" s="13"/>
      <c r="F9" s="7"/>
      <c r="H9" s="12"/>
    </row>
    <row r="10" spans="2:15" ht="15" customHeight="1">
      <c r="B10" s="92"/>
      <c r="C10" s="92"/>
      <c r="D10" s="92"/>
      <c r="E10" s="92"/>
      <c r="F10" s="92"/>
      <c r="H10" s="12"/>
    </row>
    <row r="11" spans="2:15" s="1" customFormat="1" ht="39" customHeight="1">
      <c r="B11" s="5"/>
      <c r="C11" s="9"/>
      <c r="D11" s="8"/>
      <c r="E11" s="13"/>
      <c r="F11" s="7"/>
      <c r="G11" s="66"/>
      <c r="H11" s="12"/>
    </row>
    <row r="12" spans="2:15" ht="31.05" customHeight="1">
      <c r="B12" s="52" t="s">
        <v>130</v>
      </c>
      <c r="C12" s="14"/>
      <c r="D12" s="1"/>
      <c r="E12" s="15"/>
      <c r="F12" s="1"/>
    </row>
    <row r="13" spans="2:15" ht="18">
      <c r="B13" s="1"/>
      <c r="C13" s="1"/>
      <c r="D13" s="1"/>
      <c r="E13" s="1"/>
      <c r="F13" s="1"/>
      <c r="H13" s="41"/>
    </row>
    <row r="14" spans="2:15" ht="30" customHeight="1">
      <c r="B14" s="93" t="s">
        <v>122</v>
      </c>
      <c r="C14" s="94"/>
      <c r="D14" s="94"/>
      <c r="E14" s="94"/>
      <c r="F14" s="95"/>
      <c r="H14" s="42"/>
      <c r="O14" t="s">
        <v>12</v>
      </c>
    </row>
    <row r="15" spans="2:15" ht="28.95" customHeight="1">
      <c r="B15" s="35" t="s">
        <v>2</v>
      </c>
      <c r="C15" s="36" t="s">
        <v>306</v>
      </c>
      <c r="D15" s="103" t="s">
        <v>12</v>
      </c>
      <c r="E15" s="103"/>
      <c r="F15" s="103"/>
      <c r="G15" s="66" t="str">
        <f>IF((D15=("[ΣΥΜΠΛΗΡΩΣΤΕ ΕΔΩ]")),"1",(IF((D15=("ΠΑΡΑΚΑΛΩ ΕΠΙΛΕΞΤΕ")),"1",(IF((D15=("")),"1","2")))))</f>
        <v>1</v>
      </c>
    </row>
    <row r="16" spans="2:15" ht="28.95" customHeight="1">
      <c r="B16" s="35" t="s">
        <v>29</v>
      </c>
      <c r="C16" s="36" t="s">
        <v>307</v>
      </c>
      <c r="D16" s="103" t="s">
        <v>12</v>
      </c>
      <c r="E16" s="103"/>
      <c r="F16" s="103"/>
      <c r="G16" s="66" t="str">
        <f t="shared" ref="G16:G68" si="0">IF((D16=("[ΣΥΜΠΛΗΡΩΣΤΕ ΕΔΩ]")),"1",(IF((D16=("ΠΑΡΑΚΑΛΩ ΕΠΙΛΕΞΤΕ")),"1",(IF((D16=("")),"1","2")))))</f>
        <v>1</v>
      </c>
    </row>
    <row r="17" spans="2:8" ht="28.95" customHeight="1">
      <c r="B17" s="22" t="s">
        <v>155</v>
      </c>
      <c r="C17" s="67" t="s">
        <v>179</v>
      </c>
      <c r="D17" s="104" t="s">
        <v>12</v>
      </c>
      <c r="E17" s="104"/>
      <c r="F17" s="104"/>
      <c r="G17" s="66" t="str">
        <f t="shared" si="0"/>
        <v>1</v>
      </c>
    </row>
    <row r="18" spans="2:8" ht="28.95" customHeight="1">
      <c r="B18" s="35" t="s">
        <v>30</v>
      </c>
      <c r="C18" s="36" t="s">
        <v>180</v>
      </c>
      <c r="D18" s="103" t="s">
        <v>12</v>
      </c>
      <c r="E18" s="103"/>
      <c r="F18" s="103"/>
      <c r="G18" s="66" t="str">
        <f t="shared" si="0"/>
        <v>1</v>
      </c>
    </row>
    <row r="19" spans="2:8" ht="28.95" customHeight="1">
      <c r="B19" s="35" t="s">
        <v>31</v>
      </c>
      <c r="C19" s="36" t="s">
        <v>86</v>
      </c>
      <c r="D19" s="103" t="s">
        <v>12</v>
      </c>
      <c r="E19" s="103"/>
      <c r="F19" s="103"/>
      <c r="G19" s="66" t="str">
        <f t="shared" si="0"/>
        <v>1</v>
      </c>
    </row>
    <row r="20" spans="2:8" ht="28.95" customHeight="1">
      <c r="B20" s="22" t="s">
        <v>156</v>
      </c>
      <c r="C20" s="67" t="s">
        <v>179</v>
      </c>
      <c r="D20" s="104" t="s">
        <v>12</v>
      </c>
      <c r="E20" s="104"/>
      <c r="F20" s="104"/>
      <c r="G20" s="66" t="str">
        <f t="shared" si="0"/>
        <v>1</v>
      </c>
    </row>
    <row r="21" spans="2:8" ht="31.05" customHeight="1">
      <c r="B21" s="1"/>
      <c r="C21" s="1"/>
      <c r="D21" s="1"/>
      <c r="E21" s="1"/>
      <c r="F21" s="1"/>
    </row>
    <row r="22" spans="2:8" ht="28.95" customHeight="1">
      <c r="B22" s="93" t="s">
        <v>315</v>
      </c>
      <c r="C22" s="94"/>
      <c r="D22" s="94"/>
      <c r="E22" s="94"/>
      <c r="F22" s="95"/>
      <c r="G22" s="66" t="str">
        <f t="shared" si="0"/>
        <v>1</v>
      </c>
      <c r="H22" s="31"/>
    </row>
    <row r="23" spans="2:8" ht="30" customHeight="1">
      <c r="B23" s="35" t="s">
        <v>3</v>
      </c>
      <c r="C23" s="36" t="s">
        <v>308</v>
      </c>
      <c r="D23" s="103" t="s">
        <v>12</v>
      </c>
      <c r="E23" s="103"/>
      <c r="F23" s="103"/>
      <c r="G23" s="66" t="str">
        <f t="shared" si="0"/>
        <v>1</v>
      </c>
      <c r="H23" s="56"/>
    </row>
    <row r="24" spans="2:8" ht="30" customHeight="1">
      <c r="B24" s="22" t="s">
        <v>157</v>
      </c>
      <c r="C24" s="67" t="s">
        <v>181</v>
      </c>
      <c r="D24" s="104" t="s">
        <v>12</v>
      </c>
      <c r="E24" s="104"/>
      <c r="F24" s="104"/>
      <c r="G24" s="66" t="str">
        <f t="shared" si="0"/>
        <v>1</v>
      </c>
      <c r="H24" s="56"/>
    </row>
    <row r="25" spans="2:8" ht="30" customHeight="1">
      <c r="B25" s="22" t="s">
        <v>158</v>
      </c>
      <c r="C25" s="67" t="s">
        <v>182</v>
      </c>
      <c r="D25" s="104" t="s">
        <v>12</v>
      </c>
      <c r="E25" s="104"/>
      <c r="F25" s="104"/>
      <c r="G25" s="66" t="str">
        <f t="shared" si="0"/>
        <v>1</v>
      </c>
      <c r="H25" s="56"/>
    </row>
    <row r="26" spans="2:8" ht="30" customHeight="1">
      <c r="B26" s="35" t="s">
        <v>32</v>
      </c>
      <c r="C26" s="24" t="s">
        <v>309</v>
      </c>
      <c r="D26" s="103" t="s">
        <v>12</v>
      </c>
      <c r="E26" s="103"/>
      <c r="F26" s="103"/>
      <c r="G26" s="66" t="str">
        <f t="shared" si="0"/>
        <v>1</v>
      </c>
      <c r="H26" s="56"/>
    </row>
    <row r="27" spans="2:8" ht="30" customHeight="1">
      <c r="B27" s="35" t="s">
        <v>33</v>
      </c>
      <c r="C27" s="24" t="s">
        <v>310</v>
      </c>
      <c r="D27" s="103" t="s">
        <v>12</v>
      </c>
      <c r="E27" s="103"/>
      <c r="F27" s="103"/>
      <c r="G27" s="66" t="str">
        <f t="shared" si="0"/>
        <v>1</v>
      </c>
      <c r="H27" s="56"/>
    </row>
    <row r="28" spans="2:8" ht="30" customHeight="1">
      <c r="B28" s="35" t="s">
        <v>34</v>
      </c>
      <c r="C28" s="24" t="s">
        <v>311</v>
      </c>
      <c r="D28" s="103" t="s">
        <v>12</v>
      </c>
      <c r="E28" s="103"/>
      <c r="F28" s="103"/>
      <c r="G28" s="66" t="str">
        <f t="shared" si="0"/>
        <v>1</v>
      </c>
      <c r="H28" s="56"/>
    </row>
    <row r="29" spans="2:8" ht="30" customHeight="1">
      <c r="B29" s="35" t="s">
        <v>61</v>
      </c>
      <c r="C29" s="24" t="s">
        <v>312</v>
      </c>
      <c r="D29" s="103" t="s">
        <v>12</v>
      </c>
      <c r="E29" s="103"/>
      <c r="F29" s="103"/>
      <c r="G29" s="66" t="str">
        <f t="shared" si="0"/>
        <v>1</v>
      </c>
    </row>
    <row r="30" spans="2:8" ht="30" customHeight="1">
      <c r="B30" s="35" t="s">
        <v>62</v>
      </c>
      <c r="C30" s="70" t="s">
        <v>313</v>
      </c>
      <c r="D30" s="103" t="s">
        <v>12</v>
      </c>
      <c r="E30" s="103"/>
      <c r="F30" s="103"/>
      <c r="G30" s="66" t="str">
        <f t="shared" si="0"/>
        <v>1</v>
      </c>
    </row>
    <row r="31" spans="2:8" ht="31.05" customHeight="1">
      <c r="B31" s="1"/>
      <c r="C31" s="1"/>
      <c r="D31" s="1"/>
      <c r="E31" s="1"/>
      <c r="F31" s="1"/>
    </row>
    <row r="32" spans="2:8" ht="28.95" customHeight="1">
      <c r="B32" s="93" t="s">
        <v>314</v>
      </c>
      <c r="C32" s="94"/>
      <c r="D32" s="94"/>
      <c r="E32" s="94"/>
      <c r="F32" s="95"/>
      <c r="G32" s="66" t="str">
        <f t="shared" si="0"/>
        <v>1</v>
      </c>
      <c r="H32" s="31"/>
    </row>
    <row r="33" spans="2:15" ht="30" customHeight="1">
      <c r="B33" s="35" t="s">
        <v>4</v>
      </c>
      <c r="C33" s="36" t="s">
        <v>316</v>
      </c>
      <c r="D33" s="103" t="s">
        <v>12</v>
      </c>
      <c r="E33" s="103"/>
      <c r="F33" s="103"/>
      <c r="G33" s="66" t="str">
        <f t="shared" si="0"/>
        <v>1</v>
      </c>
      <c r="H33" s="56"/>
    </row>
    <row r="34" spans="2:15" ht="30" customHeight="1">
      <c r="B34" s="22" t="s">
        <v>159</v>
      </c>
      <c r="C34" s="67" t="s">
        <v>181</v>
      </c>
      <c r="D34" s="104" t="s">
        <v>12</v>
      </c>
      <c r="E34" s="104"/>
      <c r="F34" s="104"/>
      <c r="G34" s="66" t="str">
        <f t="shared" ref="G34:G41" si="1">IF((D34=("[ΣΥΜΠΛΗΡΩΣΤΕ ΕΔΩ]")),"1",(IF((D34=("ΠΑΡΑΚΑΛΩ ΕΠΙΛΕΞΤΕ")),"1",(IF((D34=("")),"1","2")))))</f>
        <v>1</v>
      </c>
    </row>
    <row r="35" spans="2:15" ht="30" customHeight="1">
      <c r="B35" s="22" t="s">
        <v>160</v>
      </c>
      <c r="C35" s="67" t="s">
        <v>182</v>
      </c>
      <c r="D35" s="104" t="s">
        <v>12</v>
      </c>
      <c r="E35" s="104"/>
      <c r="F35" s="104"/>
      <c r="G35" s="66" t="str">
        <f t="shared" si="1"/>
        <v>1</v>
      </c>
    </row>
    <row r="36" spans="2:15" ht="30.6" customHeight="1">
      <c r="B36" s="71"/>
      <c r="C36" s="23" t="s">
        <v>374</v>
      </c>
      <c r="D36" s="108"/>
      <c r="E36" s="109"/>
      <c r="F36" s="110"/>
      <c r="G36" s="66" t="str">
        <f t="shared" si="1"/>
        <v>1</v>
      </c>
    </row>
    <row r="37" spans="2:15" ht="30" customHeight="1">
      <c r="B37" s="22" t="s">
        <v>161</v>
      </c>
      <c r="C37" s="67" t="s">
        <v>131</v>
      </c>
      <c r="D37" s="99" t="s">
        <v>12</v>
      </c>
      <c r="E37" s="100"/>
      <c r="F37" s="101"/>
      <c r="G37" s="66" t="str">
        <f t="shared" si="1"/>
        <v>1</v>
      </c>
    </row>
    <row r="38" spans="2:15" ht="30" customHeight="1">
      <c r="B38" s="22" t="s">
        <v>162</v>
      </c>
      <c r="C38" s="67" t="s">
        <v>132</v>
      </c>
      <c r="D38" s="99" t="s">
        <v>12</v>
      </c>
      <c r="E38" s="100"/>
      <c r="F38" s="101"/>
      <c r="G38" s="66" t="str">
        <f t="shared" si="1"/>
        <v>1</v>
      </c>
    </row>
    <row r="39" spans="2:15" ht="30" customHeight="1">
      <c r="B39" s="22" t="s">
        <v>371</v>
      </c>
      <c r="C39" s="67" t="s">
        <v>184</v>
      </c>
      <c r="D39" s="104" t="s">
        <v>12</v>
      </c>
      <c r="E39" s="104"/>
      <c r="F39" s="104"/>
      <c r="G39" s="66" t="str">
        <f t="shared" si="1"/>
        <v>1</v>
      </c>
    </row>
    <row r="40" spans="2:15" ht="30" customHeight="1">
      <c r="B40" s="22" t="s">
        <v>372</v>
      </c>
      <c r="C40" s="23" t="s">
        <v>133</v>
      </c>
      <c r="D40" s="105" t="s">
        <v>12</v>
      </c>
      <c r="E40" s="106"/>
      <c r="F40" s="107"/>
      <c r="G40" s="66" t="str">
        <f t="shared" si="1"/>
        <v>1</v>
      </c>
      <c r="H40" s="42"/>
      <c r="O40" t="s">
        <v>11</v>
      </c>
    </row>
    <row r="41" spans="2:15" ht="30" customHeight="1">
      <c r="B41" s="22" t="s">
        <v>373</v>
      </c>
      <c r="C41" s="69" t="s">
        <v>185</v>
      </c>
      <c r="D41" s="105" t="s">
        <v>12</v>
      </c>
      <c r="E41" s="106"/>
      <c r="F41" s="107"/>
      <c r="G41" s="66" t="str">
        <f t="shared" si="1"/>
        <v>1</v>
      </c>
      <c r="H41" s="43"/>
    </row>
    <row r="42" spans="2:15" ht="30" customHeight="1">
      <c r="B42" s="35" t="s">
        <v>5</v>
      </c>
      <c r="C42" s="36" t="s">
        <v>348</v>
      </c>
      <c r="D42" s="111" t="s">
        <v>12</v>
      </c>
      <c r="E42" s="112"/>
      <c r="F42" s="113"/>
      <c r="G42" s="66" t="str">
        <f t="shared" ref="G42" si="2">IF((D42=("[ΣΥΜΠΛΗΡΩΣΤΕ ΕΔΩ]")),"1",(IF((D42=("ΠΑΡΑΚΑΛΩ ΕΠΙΛΕΞΤΕ")),"1",(IF((D42=("")),"1","2")))))</f>
        <v>1</v>
      </c>
      <c r="H42" s="56"/>
    </row>
    <row r="43" spans="2:15" ht="30" customHeight="1">
      <c r="B43" s="22" t="s">
        <v>187</v>
      </c>
      <c r="C43" s="67" t="s">
        <v>181</v>
      </c>
      <c r="D43" s="99" t="s">
        <v>12</v>
      </c>
      <c r="E43" s="100"/>
      <c r="F43" s="101"/>
      <c r="G43" s="66" t="str">
        <f t="shared" si="0"/>
        <v>1</v>
      </c>
    </row>
    <row r="44" spans="2:15" ht="30" customHeight="1">
      <c r="B44" s="22" t="s">
        <v>188</v>
      </c>
      <c r="C44" s="67" t="s">
        <v>182</v>
      </c>
      <c r="D44" s="99" t="s">
        <v>12</v>
      </c>
      <c r="E44" s="100"/>
      <c r="F44" s="101"/>
      <c r="G44" s="66" t="str">
        <f t="shared" si="0"/>
        <v>1</v>
      </c>
    </row>
    <row r="45" spans="2:15" ht="30.6" customHeight="1">
      <c r="B45" s="71"/>
      <c r="C45" s="23" t="s">
        <v>363</v>
      </c>
      <c r="D45" s="108"/>
      <c r="E45" s="109"/>
      <c r="F45" s="110"/>
      <c r="G45" s="66" t="str">
        <f t="shared" si="0"/>
        <v>1</v>
      </c>
    </row>
    <row r="46" spans="2:15" ht="30" customHeight="1">
      <c r="B46" s="22" t="s">
        <v>189</v>
      </c>
      <c r="C46" s="67" t="s">
        <v>131</v>
      </c>
      <c r="D46" s="99" t="s">
        <v>12</v>
      </c>
      <c r="E46" s="100"/>
      <c r="F46" s="101"/>
      <c r="G46" s="66" t="str">
        <f t="shared" si="0"/>
        <v>1</v>
      </c>
    </row>
    <row r="47" spans="2:15" ht="30" customHeight="1">
      <c r="B47" s="22" t="s">
        <v>349</v>
      </c>
      <c r="C47" s="67" t="s">
        <v>132</v>
      </c>
      <c r="D47" s="99" t="s">
        <v>12</v>
      </c>
      <c r="E47" s="100"/>
      <c r="F47" s="101"/>
      <c r="G47" s="66" t="str">
        <f t="shared" si="0"/>
        <v>1</v>
      </c>
    </row>
    <row r="48" spans="2:15" ht="30" customHeight="1">
      <c r="B48" s="22" t="s">
        <v>350</v>
      </c>
      <c r="C48" s="67" t="s">
        <v>184</v>
      </c>
      <c r="D48" s="104" t="s">
        <v>12</v>
      </c>
      <c r="E48" s="104"/>
      <c r="F48" s="104"/>
      <c r="G48" s="66" t="str">
        <f t="shared" si="0"/>
        <v>1</v>
      </c>
    </row>
    <row r="49" spans="2:15" ht="30" customHeight="1">
      <c r="B49" s="22" t="s">
        <v>351</v>
      </c>
      <c r="C49" s="23" t="s">
        <v>133</v>
      </c>
      <c r="D49" s="105" t="s">
        <v>12</v>
      </c>
      <c r="E49" s="106"/>
      <c r="F49" s="107"/>
      <c r="G49" s="66" t="str">
        <f t="shared" si="0"/>
        <v>1</v>
      </c>
      <c r="H49" s="42"/>
      <c r="O49" t="s">
        <v>11</v>
      </c>
    </row>
    <row r="50" spans="2:15" ht="30" customHeight="1">
      <c r="B50" s="22" t="s">
        <v>352</v>
      </c>
      <c r="C50" s="69" t="s">
        <v>185</v>
      </c>
      <c r="D50" s="105" t="s">
        <v>12</v>
      </c>
      <c r="E50" s="106"/>
      <c r="F50" s="107"/>
      <c r="G50" s="66" t="str">
        <f t="shared" ref="G50" si="3">IF((D50=("[ΣΥΜΠΛΗΡΩΣΤΕ ΕΔΩ]")),"1",(IF((D50=("ΠΑΡΑΚΑΛΩ ΕΠΙΛΕΞΤΕ")),"1",(IF((D50=("")),"1","2")))))</f>
        <v>1</v>
      </c>
      <c r="H50" s="43"/>
    </row>
    <row r="51" spans="2:15" ht="30" customHeight="1">
      <c r="B51" s="35" t="s">
        <v>66</v>
      </c>
      <c r="C51" s="36" t="s">
        <v>383</v>
      </c>
      <c r="D51" s="103" t="s">
        <v>12</v>
      </c>
      <c r="E51" s="103"/>
      <c r="F51" s="103"/>
      <c r="G51" s="66" t="str">
        <f t="shared" si="0"/>
        <v>1</v>
      </c>
      <c r="H51" s="56"/>
    </row>
    <row r="52" spans="2:15" ht="30" customHeight="1">
      <c r="B52" s="22" t="s">
        <v>353</v>
      </c>
      <c r="C52" s="67" t="s">
        <v>358</v>
      </c>
      <c r="D52" s="104" t="s">
        <v>12</v>
      </c>
      <c r="E52" s="104"/>
      <c r="F52" s="104"/>
      <c r="G52" s="66" t="str">
        <f t="shared" ref="G52:G59" si="4">IF((D52=("[ΣΥΜΠΛΗΡΩΣΤΕ ΕΔΩ]")),"1",(IF((D52=("ΠΑΡΑΚΑΛΩ ΕΠΙΛΕΞΤΕ")),"1",(IF((D52=("")),"1","2")))))</f>
        <v>1</v>
      </c>
    </row>
    <row r="53" spans="2:15" ht="30" customHeight="1">
      <c r="B53" s="22" t="s">
        <v>354</v>
      </c>
      <c r="C53" s="67" t="s">
        <v>359</v>
      </c>
      <c r="D53" s="104" t="s">
        <v>12</v>
      </c>
      <c r="E53" s="104"/>
      <c r="F53" s="104"/>
      <c r="G53" s="66" t="str">
        <f t="shared" ref="G53" si="5">IF((D53=("[ΣΥΜΠΛΗΡΩΣΤΕ ΕΔΩ]")),"1",(IF((D53=("ΠΑΡΑΚΑΛΩ ΕΠΙΛΕΞΤΕ")),"1",(IF((D53=("")),"1","2")))))</f>
        <v>1</v>
      </c>
    </row>
    <row r="54" spans="2:15" ht="30" customHeight="1">
      <c r="B54" s="22" t="s">
        <v>355</v>
      </c>
      <c r="C54" s="67" t="s">
        <v>182</v>
      </c>
      <c r="D54" s="104" t="s">
        <v>12</v>
      </c>
      <c r="E54" s="104"/>
      <c r="F54" s="104"/>
      <c r="G54" s="66" t="str">
        <f t="shared" si="4"/>
        <v>1</v>
      </c>
    </row>
    <row r="55" spans="2:15" ht="30.6" customHeight="1">
      <c r="B55" s="71"/>
      <c r="C55" s="23" t="s">
        <v>384</v>
      </c>
      <c r="D55" s="108"/>
      <c r="E55" s="109"/>
      <c r="F55" s="110"/>
      <c r="G55" s="66" t="str">
        <f t="shared" si="4"/>
        <v>1</v>
      </c>
    </row>
    <row r="56" spans="2:15" ht="30" customHeight="1">
      <c r="B56" s="22" t="s">
        <v>356</v>
      </c>
      <c r="C56" s="67" t="s">
        <v>131</v>
      </c>
      <c r="D56" s="104" t="s">
        <v>12</v>
      </c>
      <c r="E56" s="104"/>
      <c r="F56" s="104"/>
      <c r="G56" s="66" t="str">
        <f t="shared" si="4"/>
        <v>1</v>
      </c>
    </row>
    <row r="57" spans="2:15" ht="30" customHeight="1">
      <c r="B57" s="22" t="s">
        <v>357</v>
      </c>
      <c r="C57" s="67" t="s">
        <v>132</v>
      </c>
      <c r="D57" s="104" t="s">
        <v>12</v>
      </c>
      <c r="E57" s="104"/>
      <c r="F57" s="104"/>
      <c r="G57" s="66" t="str">
        <f t="shared" si="4"/>
        <v>1</v>
      </c>
    </row>
    <row r="58" spans="2:15" ht="30" customHeight="1">
      <c r="B58" s="22" t="s">
        <v>360</v>
      </c>
      <c r="C58" s="67" t="s">
        <v>184</v>
      </c>
      <c r="D58" s="104" t="s">
        <v>12</v>
      </c>
      <c r="E58" s="104"/>
      <c r="F58" s="104"/>
      <c r="G58" s="66" t="str">
        <f t="shared" si="4"/>
        <v>1</v>
      </c>
    </row>
    <row r="59" spans="2:15" ht="30" customHeight="1">
      <c r="B59" s="22" t="s">
        <v>361</v>
      </c>
      <c r="C59" s="23" t="s">
        <v>133</v>
      </c>
      <c r="D59" s="105" t="s">
        <v>12</v>
      </c>
      <c r="E59" s="106"/>
      <c r="F59" s="107"/>
      <c r="G59" s="66" t="str">
        <f t="shared" si="4"/>
        <v>1</v>
      </c>
      <c r="H59" s="42"/>
      <c r="O59" t="s">
        <v>11</v>
      </c>
    </row>
    <row r="60" spans="2:15" ht="30" customHeight="1">
      <c r="B60" s="22" t="s">
        <v>362</v>
      </c>
      <c r="C60" s="69" t="s">
        <v>185</v>
      </c>
      <c r="D60" s="105" t="s">
        <v>12</v>
      </c>
      <c r="E60" s="106"/>
      <c r="F60" s="107"/>
      <c r="G60" s="66" t="str">
        <f t="shared" si="0"/>
        <v>1</v>
      </c>
      <c r="H60" s="43"/>
    </row>
    <row r="61" spans="2:15" ht="30" customHeight="1">
      <c r="B61" s="35" t="s">
        <v>67</v>
      </c>
      <c r="C61" s="36" t="s">
        <v>364</v>
      </c>
      <c r="D61" s="103" t="s">
        <v>12</v>
      </c>
      <c r="E61" s="103"/>
      <c r="F61" s="103"/>
      <c r="G61" s="66" t="str">
        <f t="shared" ref="G61:G67" si="6">IF((D61=("[ΣΥΜΠΛΗΡΩΣΤΕ ΕΔΩ]")),"1",(IF((D61=("ΠΑΡΑΚΑΛΩ ΕΠΙΛΕΞΤΕ")),"1",(IF((D61=("")),"1","2")))))</f>
        <v>1</v>
      </c>
      <c r="H61" s="56"/>
    </row>
    <row r="62" spans="2:15" ht="30" customHeight="1">
      <c r="B62" s="22" t="s">
        <v>366</v>
      </c>
      <c r="C62" s="67" t="s">
        <v>181</v>
      </c>
      <c r="D62" s="104" t="s">
        <v>12</v>
      </c>
      <c r="E62" s="104"/>
      <c r="F62" s="104"/>
      <c r="G62" s="66" t="str">
        <f t="shared" si="6"/>
        <v>1</v>
      </c>
    </row>
    <row r="63" spans="2:15" ht="30" customHeight="1">
      <c r="B63" s="22" t="s">
        <v>367</v>
      </c>
      <c r="C63" s="67" t="s">
        <v>182</v>
      </c>
      <c r="D63" s="104" t="s">
        <v>12</v>
      </c>
      <c r="E63" s="104"/>
      <c r="F63" s="104"/>
      <c r="G63" s="66" t="str">
        <f t="shared" si="6"/>
        <v>1</v>
      </c>
    </row>
    <row r="64" spans="2:15" ht="30.6" customHeight="1">
      <c r="B64" s="71"/>
      <c r="C64" s="23" t="s">
        <v>365</v>
      </c>
      <c r="D64" s="108"/>
      <c r="E64" s="109"/>
      <c r="F64" s="110"/>
      <c r="G64" s="66" t="str">
        <f t="shared" si="6"/>
        <v>1</v>
      </c>
    </row>
    <row r="65" spans="2:15" ht="30" customHeight="1">
      <c r="B65" s="22" t="s">
        <v>368</v>
      </c>
      <c r="C65" s="67" t="s">
        <v>131</v>
      </c>
      <c r="D65" s="104" t="s">
        <v>12</v>
      </c>
      <c r="E65" s="104"/>
      <c r="F65" s="104"/>
      <c r="G65" s="66" t="str">
        <f t="shared" si="6"/>
        <v>1</v>
      </c>
    </row>
    <row r="66" spans="2:15" ht="30" customHeight="1">
      <c r="B66" s="22" t="s">
        <v>369</v>
      </c>
      <c r="C66" s="23" t="s">
        <v>133</v>
      </c>
      <c r="D66" s="105" t="s">
        <v>12</v>
      </c>
      <c r="E66" s="106"/>
      <c r="F66" s="107"/>
      <c r="G66" s="66" t="str">
        <f t="shared" si="6"/>
        <v>1</v>
      </c>
      <c r="H66" s="42"/>
      <c r="O66" t="s">
        <v>11</v>
      </c>
    </row>
    <row r="67" spans="2:15" ht="30" customHeight="1">
      <c r="B67" s="22" t="s">
        <v>370</v>
      </c>
      <c r="C67" s="69" t="s">
        <v>185</v>
      </c>
      <c r="D67" s="105" t="s">
        <v>12</v>
      </c>
      <c r="E67" s="106"/>
      <c r="F67" s="107"/>
      <c r="G67" s="66" t="str">
        <f t="shared" si="6"/>
        <v>1</v>
      </c>
      <c r="H67" s="43"/>
    </row>
    <row r="68" spans="2:15" s="1" customFormat="1" ht="30" customHeight="1">
      <c r="B68" s="35" t="s">
        <v>68</v>
      </c>
      <c r="C68" s="36" t="s">
        <v>75</v>
      </c>
      <c r="D68" s="96" t="s">
        <v>12</v>
      </c>
      <c r="E68" s="97"/>
      <c r="F68" s="98"/>
      <c r="G68" s="66" t="str">
        <f t="shared" si="0"/>
        <v>1</v>
      </c>
      <c r="H68" s="42"/>
      <c r="O68"/>
    </row>
    <row r="69" spans="2:15" s="1" customFormat="1" ht="30" customHeight="1">
      <c r="G69" s="66"/>
      <c r="H69" s="42"/>
      <c r="O69"/>
    </row>
    <row r="70" spans="2:15" s="1" customFormat="1" ht="15" customHeight="1">
      <c r="B70" s="102"/>
      <c r="C70" s="102"/>
      <c r="D70" s="102"/>
      <c r="E70" s="102"/>
      <c r="F70" s="102"/>
      <c r="G70" s="66"/>
      <c r="O70"/>
    </row>
    <row r="71" spans="2:15" s="1" customFormat="1" ht="12" customHeight="1">
      <c r="B71" s="44"/>
      <c r="C71" s="44"/>
      <c r="D71" s="44"/>
      <c r="E71" s="44"/>
      <c r="F71" s="44"/>
      <c r="G71" s="66"/>
      <c r="O71"/>
    </row>
    <row r="72" spans="2:15" s="1" customFormat="1" ht="15" customHeight="1">
      <c r="B72" s="63" t="s">
        <v>150</v>
      </c>
      <c r="C72" s="54"/>
      <c r="G72" s="66"/>
      <c r="O72"/>
    </row>
    <row r="73" spans="2:15" s="1" customFormat="1" ht="15" customHeight="1">
      <c r="B73" s="63" t="s">
        <v>151</v>
      </c>
      <c r="C73" s="55"/>
      <c r="G73" s="66"/>
      <c r="O73"/>
    </row>
    <row r="74" spans="2:15" s="1" customFormat="1" ht="15" customHeight="1">
      <c r="B74" s="63" t="s">
        <v>148</v>
      </c>
      <c r="C74" s="55"/>
      <c r="G74" s="66"/>
      <c r="O74"/>
    </row>
    <row r="75" spans="2:15" s="1" customFormat="1" ht="15" customHeight="1">
      <c r="B75" s="65" t="s">
        <v>149</v>
      </c>
      <c r="C75" s="55"/>
      <c r="G75" s="66"/>
      <c r="O75"/>
    </row>
    <row r="76" spans="2:15" s="1" customFormat="1" ht="15" customHeight="1">
      <c r="B76" s="63" t="s">
        <v>90</v>
      </c>
      <c r="C76" s="55"/>
      <c r="G76" s="66"/>
      <c r="O76"/>
    </row>
    <row r="77" spans="2:15" s="1" customFormat="1" ht="15" customHeight="1">
      <c r="B77" s="63" t="s">
        <v>275</v>
      </c>
      <c r="C77" s="55"/>
      <c r="G77" s="66"/>
      <c r="O77"/>
    </row>
    <row r="78" spans="2:15" s="1" customFormat="1" ht="15" customHeight="1">
      <c r="B78" s="63" t="s">
        <v>91</v>
      </c>
      <c r="C78" s="55"/>
      <c r="G78" s="66"/>
      <c r="O78"/>
    </row>
    <row r="79" spans="2:15" s="1" customFormat="1" ht="12" customHeight="1">
      <c r="B79" s="42"/>
      <c r="G79" s="66"/>
      <c r="O79"/>
    </row>
    <row r="80" spans="2:15" s="1" customFormat="1" ht="13.95" customHeight="1">
      <c r="B80" s="102"/>
      <c r="C80" s="102"/>
      <c r="D80" s="102"/>
      <c r="E80" s="102"/>
      <c r="F80" s="102"/>
      <c r="G80" s="66"/>
      <c r="O80"/>
    </row>
    <row r="81" spans="2:7" ht="28.95" customHeight="1">
      <c r="B81" s="2"/>
      <c r="C81" s="2"/>
      <c r="D81" s="1"/>
      <c r="E81" s="1"/>
      <c r="F81" s="1"/>
    </row>
    <row r="82" spans="2:7" ht="211.05" customHeight="1">
      <c r="B82" s="2"/>
      <c r="C82" s="1"/>
      <c r="D82" s="1"/>
      <c r="E82" s="1"/>
      <c r="F82" s="1"/>
    </row>
    <row r="83" spans="2:7" ht="211.05" customHeight="1">
      <c r="B83" s="1"/>
      <c r="C83" s="1"/>
      <c r="D83" s="1"/>
      <c r="E83" s="1"/>
      <c r="F83" s="1"/>
    </row>
    <row r="84" spans="2:7" ht="211.05" customHeight="1">
      <c r="B84" s="1"/>
      <c r="C84" s="1"/>
      <c r="D84" s="1"/>
      <c r="E84" s="1"/>
      <c r="F84" s="1"/>
    </row>
    <row r="85" spans="2:7" ht="211.05" customHeight="1">
      <c r="B85" s="1"/>
      <c r="C85" s="1"/>
      <c r="D85" s="1"/>
      <c r="E85" s="1"/>
      <c r="F85" s="1"/>
    </row>
    <row r="86" spans="2:7" ht="211.05" customHeight="1">
      <c r="B86" s="1"/>
      <c r="C86" s="1"/>
      <c r="D86" s="1"/>
      <c r="E86" s="1"/>
      <c r="F86" s="1"/>
    </row>
    <row r="87" spans="2:7" s="1" customFormat="1" ht="136.94999999999999" customHeight="1">
      <c r="G87" s="66"/>
    </row>
    <row r="88" spans="2:7" s="1" customFormat="1" ht="136.94999999999999" customHeight="1">
      <c r="G88" s="66"/>
    </row>
    <row r="89" spans="2:7" s="1" customFormat="1" ht="136.94999999999999" customHeight="1">
      <c r="G89" s="66"/>
    </row>
    <row r="90" spans="2:7" s="1" customFormat="1" ht="136.94999999999999" customHeight="1">
      <c r="G90" s="66"/>
    </row>
    <row r="91" spans="2:7" s="1" customFormat="1" ht="136.94999999999999" customHeight="1">
      <c r="G91" s="66"/>
    </row>
    <row r="92" spans="2:7" s="1" customFormat="1" ht="136.94999999999999" customHeight="1">
      <c r="G92" s="66"/>
    </row>
    <row r="93" spans="2:7" s="1" customFormat="1" ht="136.94999999999999" customHeight="1">
      <c r="G93" s="66"/>
    </row>
    <row r="94" spans="2:7" s="1" customFormat="1" ht="136.94999999999999" customHeight="1">
      <c r="G94" s="66"/>
    </row>
    <row r="95" spans="2:7" s="1" customFormat="1" ht="136.94999999999999" customHeight="1">
      <c r="G95" s="66"/>
    </row>
    <row r="96" spans="2:7" s="1" customFormat="1" ht="136.94999999999999" customHeight="1">
      <c r="G96" s="66"/>
    </row>
    <row r="97" spans="7:7" s="1" customFormat="1" ht="136.94999999999999" customHeight="1">
      <c r="G97" s="66"/>
    </row>
    <row r="98" spans="7:7" s="1" customFormat="1" ht="136.94999999999999" customHeight="1">
      <c r="G98" s="66"/>
    </row>
    <row r="99" spans="7:7" s="1" customFormat="1" ht="136.94999999999999" customHeight="1">
      <c r="G99" s="66"/>
    </row>
    <row r="100" spans="7:7" s="1" customFormat="1" ht="136.94999999999999" customHeight="1">
      <c r="G100" s="66"/>
    </row>
    <row r="101" spans="7:7" s="1" customFormat="1" ht="136.94999999999999" customHeight="1">
      <c r="G101" s="66"/>
    </row>
    <row r="102" spans="7:7" s="1" customFormat="1" ht="136.94999999999999" customHeight="1">
      <c r="G102" s="66"/>
    </row>
    <row r="103" spans="7:7" s="1" customFormat="1" ht="136.94999999999999" customHeight="1">
      <c r="G103" s="66"/>
    </row>
    <row r="104" spans="7:7" s="1" customFormat="1" ht="136.94999999999999" customHeight="1">
      <c r="G104" s="66"/>
    </row>
    <row r="105" spans="7:7" s="1" customFormat="1" ht="136.94999999999999" customHeight="1">
      <c r="G105" s="66"/>
    </row>
    <row r="106" spans="7:7" s="1" customFormat="1" ht="136.94999999999999" customHeight="1">
      <c r="G106" s="66"/>
    </row>
    <row r="107" spans="7:7" s="1" customFormat="1" ht="136.94999999999999" customHeight="1">
      <c r="G107" s="66"/>
    </row>
    <row r="108" spans="7:7" s="1" customFormat="1" ht="136.94999999999999" customHeight="1">
      <c r="G108" s="66"/>
    </row>
    <row r="109" spans="7:7" s="1" customFormat="1" ht="136.94999999999999" customHeight="1">
      <c r="G109" s="66"/>
    </row>
    <row r="110" spans="7:7" s="1" customFormat="1" ht="136.94999999999999" customHeight="1">
      <c r="G110" s="66"/>
    </row>
    <row r="111" spans="7:7" s="1" customFormat="1" ht="136.94999999999999" customHeight="1">
      <c r="G111" s="66"/>
    </row>
    <row r="112" spans="7:7" s="1" customFormat="1" ht="136.94999999999999" customHeight="1">
      <c r="G112" s="66"/>
    </row>
    <row r="113" spans="7:7" s="1" customFormat="1" ht="136.94999999999999" customHeight="1">
      <c r="G113" s="66"/>
    </row>
    <row r="114" spans="7:7" s="1" customFormat="1" ht="136.94999999999999" customHeight="1">
      <c r="G114" s="66"/>
    </row>
    <row r="115" spans="7:7" s="1" customFormat="1" ht="136.94999999999999" customHeight="1">
      <c r="G115" s="66"/>
    </row>
    <row r="116" spans="7:7" s="1" customFormat="1" ht="136.94999999999999" customHeight="1">
      <c r="G116" s="66"/>
    </row>
    <row r="117" spans="7:7" s="1" customFormat="1" ht="136.94999999999999" customHeight="1">
      <c r="G117" s="66"/>
    </row>
    <row r="118" spans="7:7" s="1" customFormat="1" ht="136.94999999999999" customHeight="1">
      <c r="G118" s="66"/>
    </row>
    <row r="119" spans="7:7" s="1" customFormat="1" ht="136.94999999999999" customHeight="1">
      <c r="G119" s="66"/>
    </row>
    <row r="120" spans="7:7" s="1" customFormat="1" ht="136.94999999999999" customHeight="1">
      <c r="G120" s="66"/>
    </row>
    <row r="121" spans="7:7" s="1" customFormat="1" ht="136.94999999999999" customHeight="1">
      <c r="G121" s="66"/>
    </row>
    <row r="122" spans="7:7" s="1" customFormat="1" ht="136.94999999999999" customHeight="1">
      <c r="G122" s="66"/>
    </row>
    <row r="123" spans="7:7" s="1" customFormat="1" ht="136.94999999999999" customHeight="1">
      <c r="G123" s="66"/>
    </row>
    <row r="124" spans="7:7" s="1" customFormat="1" ht="136.94999999999999" customHeight="1">
      <c r="G124" s="66"/>
    </row>
    <row r="125" spans="7:7" s="1" customFormat="1" ht="136.94999999999999" customHeight="1">
      <c r="G125" s="66"/>
    </row>
    <row r="126" spans="7:7" s="1" customFormat="1" ht="136.94999999999999" customHeight="1">
      <c r="G126" s="66"/>
    </row>
    <row r="127" spans="7:7" s="1" customFormat="1" ht="136.94999999999999" customHeight="1">
      <c r="G127" s="66"/>
    </row>
    <row r="128" spans="7:7" s="1" customFormat="1" ht="136.94999999999999" customHeight="1">
      <c r="G128" s="66"/>
    </row>
    <row r="129" spans="7:7" s="1" customFormat="1" ht="136.94999999999999" customHeight="1">
      <c r="G129" s="66"/>
    </row>
    <row r="130" spans="7:7" s="1" customFormat="1" ht="136.94999999999999" customHeight="1">
      <c r="G130" s="66"/>
    </row>
    <row r="131" spans="7:7" s="1" customFormat="1" ht="136.94999999999999" customHeight="1">
      <c r="G131" s="66"/>
    </row>
    <row r="132" spans="7:7" s="1" customFormat="1" ht="136.94999999999999" customHeight="1">
      <c r="G132" s="66"/>
    </row>
    <row r="133" spans="7:7" s="1" customFormat="1" ht="136.94999999999999" customHeight="1">
      <c r="G133" s="66"/>
    </row>
    <row r="134" spans="7:7" s="1" customFormat="1" ht="136.94999999999999" customHeight="1">
      <c r="G134" s="66"/>
    </row>
    <row r="135" spans="7:7" s="1" customFormat="1" ht="136.94999999999999" customHeight="1">
      <c r="G135" s="66"/>
    </row>
    <row r="136" spans="7:7" s="1" customFormat="1" ht="136.94999999999999" customHeight="1">
      <c r="G136" s="66"/>
    </row>
    <row r="137" spans="7:7" s="1" customFormat="1" ht="136.94999999999999" customHeight="1">
      <c r="G137" s="66"/>
    </row>
    <row r="138" spans="7:7" s="1" customFormat="1" ht="136.94999999999999" customHeight="1">
      <c r="G138" s="66"/>
    </row>
  </sheetData>
  <mergeCells count="59">
    <mergeCell ref="D66:F66"/>
    <mergeCell ref="D50:F50"/>
    <mergeCell ref="D67:F67"/>
    <mergeCell ref="D61:F61"/>
    <mergeCell ref="D62:F62"/>
    <mergeCell ref="D63:F63"/>
    <mergeCell ref="D64:F64"/>
    <mergeCell ref="D65:F65"/>
    <mergeCell ref="D57:F57"/>
    <mergeCell ref="D58:F58"/>
    <mergeCell ref="D59:F59"/>
    <mergeCell ref="D53:F53"/>
    <mergeCell ref="D55:F55"/>
    <mergeCell ref="D56:F56"/>
    <mergeCell ref="D51:F51"/>
    <mergeCell ref="D52:F52"/>
    <mergeCell ref="D54:F54"/>
    <mergeCell ref="B22:F22"/>
    <mergeCell ref="B32:F32"/>
    <mergeCell ref="D27:F27"/>
    <mergeCell ref="D28:F28"/>
    <mergeCell ref="D45:F45"/>
    <mergeCell ref="D33:F33"/>
    <mergeCell ref="D43:F43"/>
    <mergeCell ref="D42:F42"/>
    <mergeCell ref="D34:F34"/>
    <mergeCell ref="D35:F35"/>
    <mergeCell ref="D36:F36"/>
    <mergeCell ref="D37:F37"/>
    <mergeCell ref="D38:F38"/>
    <mergeCell ref="D39:F39"/>
    <mergeCell ref="D40:F40"/>
    <mergeCell ref="D41:F41"/>
    <mergeCell ref="D46:F46"/>
    <mergeCell ref="D24:F24"/>
    <mergeCell ref="D25:F25"/>
    <mergeCell ref="D26:F26"/>
    <mergeCell ref="D44:F44"/>
    <mergeCell ref="B70:F70"/>
    <mergeCell ref="B80:F80"/>
    <mergeCell ref="D15:F15"/>
    <mergeCell ref="D16:F16"/>
    <mergeCell ref="D17:F17"/>
    <mergeCell ref="D19:F19"/>
    <mergeCell ref="D68:F68"/>
    <mergeCell ref="D48:F48"/>
    <mergeCell ref="D49:F49"/>
    <mergeCell ref="D60:F60"/>
    <mergeCell ref="D23:F23"/>
    <mergeCell ref="D29:F29"/>
    <mergeCell ref="D47:F47"/>
    <mergeCell ref="D20:F20"/>
    <mergeCell ref="D30:F30"/>
    <mergeCell ref="D18:F18"/>
    <mergeCell ref="B3:F3"/>
    <mergeCell ref="B4:F4"/>
    <mergeCell ref="H7:I7"/>
    <mergeCell ref="B10:F10"/>
    <mergeCell ref="B14:F14"/>
  </mergeCells>
  <phoneticPr fontId="9" type="noConversion"/>
  <conditionalFormatting sqref="G1:G1048576">
    <cfRule type="cellIs" dxfId="8" priority="1" operator="equal">
      <formula>"1"</formula>
    </cfRule>
    <cfRule type="cellIs" dxfId="7" priority="2" stopIfTrue="1" operator="equal">
      <formula>"1"</formula>
    </cfRule>
  </conditionalFormatting>
  <hyperlinks>
    <hyperlink ref="B74" location="'ΠΟΙΝΙΚΕΣ - ΔΙΟΙΚΗΤΙΚΕΣ ΚΥΡΩΣΕΙΣ'!A1" display="&gt;&gt;&gt; Ποινικές / Διοικητικές κυρώσεις" xr:uid="{2DEB15C5-56D1-B04C-815E-7BDA3F097219}"/>
    <hyperlink ref="B75" location="'ΣΥΝΑΛΛΑΓΕΣ ΑΝΩ ΤΩΝ 2.000€'!A1" display="&gt;&gt;&gt; Συναλλαγές" xr:uid="{380B8828-B94D-1240-968C-F045CDAE4702}"/>
    <hyperlink ref="B76" location="'ΕΓΓΕΓΡΑΜΜΕΝΟΙ ΠΑΙΚΤΕΣ'!A1" display="&gt;&gt;&gt; Εγγεγραμμένοι παίκτες" xr:uid="{953F7D59-E5D3-A347-95D9-94F468E8E19D}"/>
    <hyperlink ref="B77" location="'ΕΞ ΑΝΤΙΠΡΟΣΩΠΟΙ'!A1" display="&gt;&gt;&gt; Εξουσιοδοτημένοι αντιπροσώποι" xr:uid="{FCC1850F-721B-8F44-A5DC-8F753A20E83F}"/>
    <hyperlink ref="B72" location="ΕΞΩΦΥΛΛΟ!A1" display="&gt;&gt;&gt; Εξώφυλλο" xr:uid="{A5804EC2-F29C-4488-A037-712AC1C9A16B}"/>
    <hyperlink ref="B73" location="'ΥΠΟΠΤΗ ΔΡΑΣΤΗΡΙΟΤΗΤΑ - ΜΟΚΑΣ'!A1" display="&gt;&gt;&gt; Ύποπτη δραστηριότητα και αναφορές στην ΜΟΚΑΣ" xr:uid="{15BEEB01-BF5B-4662-9249-4490E954DCD0}"/>
    <hyperlink ref="B78" location="'ΕΚΠΑΙΔΕΥΣΗ &amp; ΚΑΤΑΡΤΙΣΗ'!A1" display="&gt;&gt;&gt; Εκπαίδευση και κατάρτιση" xr:uid="{AA8905A8-0ED1-41B2-92C2-3C63D530E332}"/>
  </hyperlinks>
  <pageMargins left="0.7" right="0.7" top="0.75" bottom="0.75" header="0.3" footer="0.3"/>
  <headerFooter>
    <oddFooter>&amp;C_x000D_&amp;1#&amp;"Aptos"&amp;8&amp;K000000 Document classification: NBA Public</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D3306-6257-C84E-8616-5046FF98A8E6}">
  <sheetPr>
    <tabColor theme="9" tint="-0.499984740745262"/>
  </sheetPr>
  <dimension ref="A1:O69"/>
  <sheetViews>
    <sheetView zoomScale="70" zoomScaleNormal="70" workbookViewId="0">
      <selection activeCell="D15" sqref="D15:F15"/>
    </sheetView>
  </sheetViews>
  <sheetFormatPr defaultColWidth="11" defaultRowHeight="15.6"/>
  <cols>
    <col min="1" max="1" width="14.296875" style="1" customWidth="1"/>
    <col min="2" max="2" width="19.19921875" customWidth="1"/>
    <col min="3" max="3" width="128.296875" customWidth="1"/>
    <col min="4" max="4" width="20" customWidth="1"/>
    <col min="5" max="6" width="14.19921875" customWidth="1"/>
    <col min="7" max="7" width="1.796875" style="66" customWidth="1"/>
    <col min="8" max="8" width="35.69921875" style="1" customWidth="1"/>
    <col min="9" max="9" width="11" style="1"/>
    <col min="10" max="13" width="131.796875" style="1" customWidth="1"/>
    <col min="14" max="14" width="94.296875" style="1" customWidth="1"/>
  </cols>
  <sheetData>
    <row r="1" spans="2:15" s="1" customFormat="1" ht="15" customHeight="1">
      <c r="G1" s="66"/>
    </row>
    <row r="2" spans="2:15" s="1" customFormat="1" ht="64.05" customHeight="1">
      <c r="G2" s="66"/>
    </row>
    <row r="3" spans="2:15" s="1" customFormat="1" ht="15" customHeight="1">
      <c r="B3" s="86"/>
      <c r="C3" s="86"/>
      <c r="D3" s="86"/>
      <c r="E3" s="86"/>
      <c r="F3" s="86"/>
      <c r="G3" s="66"/>
    </row>
    <row r="4" spans="2:15" s="1" customFormat="1" ht="15" customHeight="1">
      <c r="B4" s="87"/>
      <c r="C4" s="87"/>
      <c r="D4" s="87"/>
      <c r="E4" s="87"/>
      <c r="F4" s="87"/>
      <c r="G4" s="66"/>
    </row>
    <row r="5" spans="2:15" s="1" customFormat="1" ht="15" customHeight="1">
      <c r="G5" s="66"/>
    </row>
    <row r="6" spans="2:15" s="1" customFormat="1" ht="15" customHeight="1">
      <c r="B6" s="25" t="s">
        <v>48</v>
      </c>
      <c r="C6" s="79" t="str">
        <f>IF(ΕΞΩΦΥΛΛΟ!C6="(Συμπληρώστε εδώ)","(Συμπληρώστε στο ΕΞΩΦΥΛΛΟ)",ΕΞΩΦΥΛΛΟ!C6)</f>
        <v>(Συμπληρώστε στο ΕΞΩΦΥΛΛΟ)</v>
      </c>
      <c r="D6" s="25" t="s">
        <v>88</v>
      </c>
      <c r="E6" s="14" t="str">
        <f>IF((ΕΞΩΦΥΛΛΟ!E6="(Επιλέξτε Τρίμηνο)")*(ΕΞΩΦΥΛΛΟ!F6="(Επιλέξτε Έτος)"),"(Συμπληρώστε στο ΕΞΩΦΥΛΛΟ)",IF(ΕΞΩΦΥΛΛΟ!E6="(Επιλέξτε Τρίμηνο)","(Συμπληρώστε στο ΕΞΩΦΥΛΛΟ)",IF(ΕΞΩΦΥΛΛΟ!F6="(Επιλέξτε Έτος)","(Συμπληρώστε στο ΕΞΩΦΥΛΛΟ)",_xlfn.CONCAT(ΕΞΩΦΥΛΛΟ!E6," | ",ΕΞΩΦΥΛΛΟ!F6))))</f>
        <v>(Συμπληρώστε στο ΕΞΩΦΥΛΛΟ)</v>
      </c>
      <c r="F6" s="10"/>
      <c r="G6" s="66"/>
      <c r="H6" s="11"/>
      <c r="I6" s="11"/>
    </row>
    <row r="7" spans="2:15" s="1" customFormat="1" ht="15" customHeight="1">
      <c r="B7" s="25" t="s">
        <v>87</v>
      </c>
      <c r="C7" s="79" t="str">
        <f>IF(ΕΞΩΦΥΛΛΟ!C7="(Συμπληρώστε εδώ)","(Συμπληρώστε στο ΕΞΩΦΥΛΛΟ)",ΕΞΩΦΥΛΛΟ!C7)</f>
        <v>(Συμπληρώστε στο ΕΞΩΦΥΛΛΟ)</v>
      </c>
      <c r="E7" s="15"/>
      <c r="F7" s="7"/>
      <c r="G7" s="66"/>
      <c r="H7" s="82"/>
      <c r="I7" s="82"/>
    </row>
    <row r="8" spans="2:15" ht="15" customHeight="1">
      <c r="B8" s="25" t="s">
        <v>49</v>
      </c>
      <c r="C8" s="79" t="str">
        <f>IF(ΕΞΩΦΥΛΛΟ!C8="(Συμπληρώστε εδώ)","(Συμπληρώστε στο ΕΞΩΦΥΛΛΟ)",ΕΞΩΦΥΛΛΟ!C8)</f>
        <v>(Συμπληρώστε στο ΕΞΩΦΥΛΛΟ)</v>
      </c>
      <c r="D8" s="25" t="s">
        <v>89</v>
      </c>
      <c r="E8" s="34" t="str">
        <f>IF(ΕΞΩΦΥΛΛΟ!F8="(Συμπληρώστε εδώ)","(Συμπληρώστε στο ΕΞΩΦΥΛΛΟ)",ΕΞΩΦΥΛΛΟ!F8)</f>
        <v>(Συμπληρώστε στο ΕΞΩΦΥΛΛΟ)</v>
      </c>
      <c r="F8" s="7"/>
      <c r="H8" s="12"/>
    </row>
    <row r="9" spans="2:15" ht="15" customHeight="1">
      <c r="B9" s="5"/>
      <c r="C9" s="9"/>
      <c r="D9" s="8"/>
      <c r="E9" s="13"/>
      <c r="F9" s="7"/>
      <c r="H9" s="12"/>
    </row>
    <row r="10" spans="2:15" ht="15" customHeight="1">
      <c r="B10" s="92"/>
      <c r="C10" s="92"/>
      <c r="D10" s="92"/>
      <c r="E10" s="92"/>
      <c r="F10" s="92"/>
      <c r="H10" s="12"/>
    </row>
    <row r="11" spans="2:15" s="1" customFormat="1" ht="39" customHeight="1">
      <c r="B11" s="5"/>
      <c r="C11" s="9"/>
      <c r="D11" s="8"/>
      <c r="E11" s="13"/>
      <c r="F11" s="7"/>
      <c r="G11" s="66"/>
      <c r="H11" s="12"/>
    </row>
    <row r="12" spans="2:15" ht="31.05" customHeight="1">
      <c r="B12" s="52" t="s">
        <v>38</v>
      </c>
      <c r="C12" s="14"/>
      <c r="D12" s="1"/>
      <c r="E12" s="15"/>
      <c r="F12" s="1"/>
    </row>
    <row r="13" spans="2:15" ht="18">
      <c r="B13" s="1"/>
      <c r="C13" s="1"/>
      <c r="D13" s="1"/>
      <c r="E13" s="1"/>
      <c r="F13" s="1"/>
      <c r="H13" s="41"/>
    </row>
    <row r="14" spans="2:15" ht="30" customHeight="1">
      <c r="B14" s="93" t="s">
        <v>122</v>
      </c>
      <c r="C14" s="94"/>
      <c r="D14" s="94"/>
      <c r="E14" s="94"/>
      <c r="F14" s="95"/>
      <c r="H14" s="42"/>
      <c r="O14" t="s">
        <v>12</v>
      </c>
    </row>
    <row r="15" spans="2:15" ht="30" customHeight="1">
      <c r="B15" s="35" t="s">
        <v>2</v>
      </c>
      <c r="C15" s="36" t="s">
        <v>77</v>
      </c>
      <c r="D15" s="96" t="s">
        <v>12</v>
      </c>
      <c r="E15" s="97"/>
      <c r="F15" s="98"/>
      <c r="G15" s="66" t="str">
        <f>IF((D15=("[ΣΥΜΠΛΗΡΩΣΤΕ ΕΔΩ]")),"1",(IF((D15=("ΠΑΡΑΚΑΛΩ ΕΠΙΛΕΞΤΕ")),"1",(IF((D15=("")),"1","2")))))</f>
        <v>1</v>
      </c>
      <c r="H15" s="42"/>
      <c r="O15" t="s">
        <v>11</v>
      </c>
    </row>
    <row r="16" spans="2:15" ht="30" customHeight="1">
      <c r="B16" s="35" t="s">
        <v>29</v>
      </c>
      <c r="C16" s="2" t="s">
        <v>317</v>
      </c>
      <c r="D16" s="96" t="s">
        <v>12</v>
      </c>
      <c r="E16" s="97"/>
      <c r="F16" s="98"/>
      <c r="G16" s="66" t="str">
        <f t="shared" ref="G16:G50" si="0">IF((D16=("[ΣΥΜΠΛΗΡΩΣΤΕ ΕΔΩ]")),"1",(IF((D16=("ΠΑΡΑΚΑΛΩ ΕΠΙΛΕΞΤΕ")),"1",(IF((D16=("")),"1","2")))))</f>
        <v>1</v>
      </c>
      <c r="H16" s="43"/>
    </row>
    <row r="17" spans="2:8" ht="30" customHeight="1">
      <c r="B17" s="35" t="s">
        <v>30</v>
      </c>
      <c r="C17" s="36" t="s">
        <v>75</v>
      </c>
      <c r="D17" s="96" t="s">
        <v>12</v>
      </c>
      <c r="E17" s="97"/>
      <c r="F17" s="98"/>
      <c r="G17" s="66" t="str">
        <f t="shared" si="0"/>
        <v>1</v>
      </c>
      <c r="H17" s="42"/>
    </row>
    <row r="18" spans="2:8" ht="30" customHeight="1">
      <c r="B18" s="1"/>
      <c r="C18" s="1"/>
      <c r="D18" s="1"/>
      <c r="E18" s="1"/>
      <c r="F18" s="1"/>
      <c r="H18" s="42"/>
    </row>
    <row r="19" spans="2:8" ht="30" customHeight="1">
      <c r="B19" s="93" t="s">
        <v>125</v>
      </c>
      <c r="C19" s="94"/>
      <c r="D19" s="94"/>
      <c r="E19" s="94"/>
      <c r="F19" s="95"/>
      <c r="H19" s="31"/>
    </row>
    <row r="20" spans="2:8" ht="30" customHeight="1">
      <c r="B20" s="35" t="s">
        <v>3</v>
      </c>
      <c r="C20" s="36" t="s">
        <v>79</v>
      </c>
      <c r="D20" s="96" t="s">
        <v>12</v>
      </c>
      <c r="E20" s="97"/>
      <c r="F20" s="98"/>
      <c r="G20" s="66" t="str">
        <f t="shared" si="0"/>
        <v>1</v>
      </c>
    </row>
    <row r="21" spans="2:8" ht="30" customHeight="1">
      <c r="B21" s="35" t="s">
        <v>32</v>
      </c>
      <c r="C21" s="24" t="s">
        <v>80</v>
      </c>
      <c r="D21" s="96" t="s">
        <v>12</v>
      </c>
      <c r="E21" s="97"/>
      <c r="F21" s="98"/>
      <c r="G21" s="66" t="str">
        <f t="shared" si="0"/>
        <v>1</v>
      </c>
    </row>
    <row r="22" spans="2:8" ht="30" customHeight="1">
      <c r="B22" s="35" t="s">
        <v>33</v>
      </c>
      <c r="C22" s="24" t="s">
        <v>81</v>
      </c>
      <c r="D22" s="96" t="s">
        <v>12</v>
      </c>
      <c r="E22" s="97"/>
      <c r="F22" s="98"/>
      <c r="G22" s="66" t="str">
        <f t="shared" si="0"/>
        <v>1</v>
      </c>
    </row>
    <row r="23" spans="2:8" ht="30" customHeight="1">
      <c r="B23" s="35" t="s">
        <v>34</v>
      </c>
      <c r="C23" s="24" t="s">
        <v>39</v>
      </c>
      <c r="D23" s="114" t="s">
        <v>11</v>
      </c>
      <c r="E23" s="114"/>
      <c r="F23" s="114"/>
      <c r="G23" s="66" t="str">
        <f t="shared" si="0"/>
        <v>1</v>
      </c>
    </row>
    <row r="24" spans="2:8" ht="30" customHeight="1">
      <c r="B24" s="22" t="s">
        <v>166</v>
      </c>
      <c r="C24" s="22" t="s">
        <v>186</v>
      </c>
      <c r="D24" s="115" t="s">
        <v>124</v>
      </c>
      <c r="E24" s="116"/>
      <c r="F24" s="117"/>
    </row>
    <row r="25" spans="2:8" s="1" customFormat="1" ht="30" customHeight="1">
      <c r="G25" s="66"/>
    </row>
    <row r="26" spans="2:8" ht="30" customHeight="1">
      <c r="B26" s="93" t="s">
        <v>126</v>
      </c>
      <c r="C26" s="94"/>
      <c r="D26" s="94"/>
      <c r="E26" s="94"/>
      <c r="F26" s="95"/>
      <c r="H26" s="31"/>
    </row>
    <row r="27" spans="2:8" ht="30" customHeight="1">
      <c r="B27" s="35" t="s">
        <v>4</v>
      </c>
      <c r="C27" s="36" t="s">
        <v>73</v>
      </c>
      <c r="D27" s="96" t="s">
        <v>12</v>
      </c>
      <c r="E27" s="97"/>
      <c r="F27" s="98"/>
      <c r="G27" s="66" t="str">
        <f t="shared" si="0"/>
        <v>1</v>
      </c>
    </row>
    <row r="28" spans="2:8" ht="30" customHeight="1">
      <c r="B28" s="35" t="s">
        <v>5</v>
      </c>
      <c r="C28" s="36" t="s">
        <v>74</v>
      </c>
      <c r="D28" s="96" t="s">
        <v>12</v>
      </c>
      <c r="E28" s="97"/>
      <c r="F28" s="98"/>
      <c r="G28" s="66" t="str">
        <f t="shared" si="0"/>
        <v>1</v>
      </c>
    </row>
    <row r="29" spans="2:8" ht="30" customHeight="1">
      <c r="B29" s="22" t="s">
        <v>187</v>
      </c>
      <c r="C29" s="67" t="s">
        <v>190</v>
      </c>
      <c r="D29" s="105" t="s">
        <v>12</v>
      </c>
      <c r="E29" s="106"/>
      <c r="F29" s="107"/>
      <c r="G29" s="66" t="str">
        <f t="shared" si="0"/>
        <v>1</v>
      </c>
    </row>
    <row r="30" spans="2:8" ht="30" customHeight="1">
      <c r="B30" s="22" t="s">
        <v>188</v>
      </c>
      <c r="C30" s="67" t="s">
        <v>191</v>
      </c>
      <c r="D30" s="105" t="s">
        <v>12</v>
      </c>
      <c r="E30" s="106"/>
      <c r="F30" s="107"/>
      <c r="G30" s="66" t="str">
        <f t="shared" si="0"/>
        <v>1</v>
      </c>
    </row>
    <row r="31" spans="2:8" ht="30" customHeight="1">
      <c r="B31" s="22" t="s">
        <v>189</v>
      </c>
      <c r="C31" s="67" t="s">
        <v>192</v>
      </c>
      <c r="D31" s="105" t="s">
        <v>12</v>
      </c>
      <c r="E31" s="106"/>
      <c r="F31" s="107"/>
      <c r="G31" s="66" t="str">
        <f t="shared" si="0"/>
        <v>1</v>
      </c>
    </row>
    <row r="32" spans="2:8" s="1" customFormat="1" ht="30" customHeight="1">
      <c r="G32" s="66"/>
    </row>
    <row r="33" spans="2:8" ht="30" customHeight="1">
      <c r="B33" s="93" t="s">
        <v>127</v>
      </c>
      <c r="C33" s="94"/>
      <c r="D33" s="94"/>
      <c r="E33" s="94"/>
      <c r="F33" s="95"/>
      <c r="H33" s="31"/>
    </row>
    <row r="34" spans="2:8" ht="28.95" customHeight="1">
      <c r="B34" s="35" t="s">
        <v>6</v>
      </c>
      <c r="C34" s="36" t="s">
        <v>78</v>
      </c>
      <c r="D34" s="96" t="s">
        <v>12</v>
      </c>
      <c r="E34" s="97"/>
      <c r="F34" s="98"/>
      <c r="G34" s="66" t="str">
        <f t="shared" si="0"/>
        <v>1</v>
      </c>
    </row>
    <row r="35" spans="2:8" ht="28.95" customHeight="1">
      <c r="B35" s="35" t="s">
        <v>7</v>
      </c>
      <c r="C35" s="24" t="s">
        <v>82</v>
      </c>
      <c r="D35" s="96" t="s">
        <v>12</v>
      </c>
      <c r="E35" s="97"/>
      <c r="F35" s="98"/>
      <c r="G35" s="66" t="str">
        <f t="shared" si="0"/>
        <v>1</v>
      </c>
    </row>
    <row r="36" spans="2:8" s="1" customFormat="1" ht="28.95" customHeight="1">
      <c r="G36" s="66"/>
    </row>
    <row r="37" spans="2:8" ht="28.95" customHeight="1">
      <c r="B37" s="93" t="s">
        <v>128</v>
      </c>
      <c r="C37" s="94"/>
      <c r="D37" s="94"/>
      <c r="E37" s="94"/>
      <c r="F37" s="95"/>
      <c r="H37" s="31"/>
    </row>
    <row r="38" spans="2:8" ht="30" customHeight="1">
      <c r="B38" s="35" t="s">
        <v>9</v>
      </c>
      <c r="C38" s="24" t="s">
        <v>318</v>
      </c>
      <c r="D38" s="96" t="s">
        <v>12</v>
      </c>
      <c r="E38" s="97"/>
      <c r="F38" s="98"/>
      <c r="G38" s="66" t="str">
        <f t="shared" si="0"/>
        <v>1</v>
      </c>
    </row>
    <row r="39" spans="2:8" ht="30" customHeight="1">
      <c r="B39" s="35" t="s">
        <v>35</v>
      </c>
      <c r="C39" s="24" t="s">
        <v>319</v>
      </c>
      <c r="D39" s="96" t="s">
        <v>12</v>
      </c>
      <c r="E39" s="97"/>
      <c r="F39" s="98"/>
      <c r="G39" s="66" t="str">
        <f t="shared" si="0"/>
        <v>1</v>
      </c>
    </row>
    <row r="40" spans="2:8" ht="51" customHeight="1">
      <c r="B40" s="35" t="s">
        <v>36</v>
      </c>
      <c r="C40" s="27" t="s">
        <v>193</v>
      </c>
      <c r="D40" s="96" t="s">
        <v>12</v>
      </c>
      <c r="E40" s="97"/>
      <c r="F40" s="98"/>
      <c r="G40" s="66" t="str">
        <f t="shared" si="0"/>
        <v>1</v>
      </c>
    </row>
    <row r="41" spans="2:8" ht="30" customHeight="1">
      <c r="B41" s="22" t="s">
        <v>167</v>
      </c>
      <c r="C41" s="23" t="s">
        <v>163</v>
      </c>
      <c r="D41" s="105" t="s">
        <v>12</v>
      </c>
      <c r="E41" s="106"/>
      <c r="F41" s="107"/>
      <c r="G41" s="66" t="str">
        <f t="shared" si="0"/>
        <v>1</v>
      </c>
    </row>
    <row r="42" spans="2:8" ht="30" customHeight="1">
      <c r="B42" s="22" t="s">
        <v>168</v>
      </c>
      <c r="C42" s="23" t="s">
        <v>164</v>
      </c>
      <c r="D42" s="105" t="s">
        <v>12</v>
      </c>
      <c r="E42" s="106"/>
      <c r="F42" s="107"/>
      <c r="G42" s="66" t="str">
        <f t="shared" si="0"/>
        <v>1</v>
      </c>
    </row>
    <row r="43" spans="2:8" ht="30" customHeight="1">
      <c r="B43" s="22" t="s">
        <v>169</v>
      </c>
      <c r="C43" s="23" t="s">
        <v>165</v>
      </c>
      <c r="D43" s="105" t="s">
        <v>12</v>
      </c>
      <c r="E43" s="106"/>
      <c r="F43" s="107"/>
      <c r="G43" s="66" t="str">
        <f t="shared" si="0"/>
        <v>1</v>
      </c>
    </row>
    <row r="44" spans="2:8" ht="30" customHeight="1">
      <c r="B44" s="35" t="s">
        <v>37</v>
      </c>
      <c r="C44" s="24" t="s">
        <v>194</v>
      </c>
      <c r="D44" s="96" t="s">
        <v>12</v>
      </c>
      <c r="E44" s="97"/>
      <c r="F44" s="98"/>
      <c r="G44" s="66" t="str">
        <f t="shared" si="0"/>
        <v>1</v>
      </c>
    </row>
    <row r="45" spans="2:8" ht="30" customHeight="1">
      <c r="B45" s="35" t="s">
        <v>44</v>
      </c>
      <c r="C45" s="24" t="s">
        <v>72</v>
      </c>
      <c r="D45" s="96" t="s">
        <v>12</v>
      </c>
      <c r="E45" s="97"/>
      <c r="F45" s="98"/>
      <c r="G45" s="66" t="str">
        <f t="shared" si="0"/>
        <v>1</v>
      </c>
    </row>
    <row r="46" spans="2:8" ht="30" customHeight="1">
      <c r="B46" s="35" t="s">
        <v>45</v>
      </c>
      <c r="C46" s="24" t="s">
        <v>195</v>
      </c>
      <c r="D46" s="96" t="s">
        <v>12</v>
      </c>
      <c r="E46" s="97"/>
      <c r="F46" s="98"/>
      <c r="G46" s="66" t="str">
        <f t="shared" si="0"/>
        <v>1</v>
      </c>
    </row>
    <row r="47" spans="2:8" ht="28.95" customHeight="1">
      <c r="B47" s="2"/>
      <c r="C47" s="2"/>
      <c r="D47" s="1"/>
      <c r="E47" s="1"/>
      <c r="F47" s="1"/>
    </row>
    <row r="48" spans="2:8" ht="28.95" customHeight="1">
      <c r="B48" s="93" t="s">
        <v>129</v>
      </c>
      <c r="C48" s="94"/>
      <c r="D48" s="94"/>
      <c r="E48" s="94"/>
      <c r="F48" s="95"/>
    </row>
    <row r="49" spans="2:15" ht="28.95" customHeight="1">
      <c r="B49" s="35" t="s">
        <v>10</v>
      </c>
      <c r="C49" s="36" t="s">
        <v>320</v>
      </c>
      <c r="D49" s="96" t="s">
        <v>12</v>
      </c>
      <c r="E49" s="97"/>
      <c r="F49" s="98"/>
      <c r="G49" s="66" t="str">
        <f t="shared" si="0"/>
        <v>1</v>
      </c>
    </row>
    <row r="50" spans="2:15" ht="28.95" customHeight="1">
      <c r="B50" s="35" t="s">
        <v>83</v>
      </c>
      <c r="C50" s="36" t="s">
        <v>321</v>
      </c>
      <c r="D50" s="96" t="s">
        <v>12</v>
      </c>
      <c r="E50" s="97"/>
      <c r="F50" s="98"/>
      <c r="G50" s="66" t="str">
        <f t="shared" si="0"/>
        <v>1</v>
      </c>
    </row>
    <row r="51" spans="2:15" ht="28.95" customHeight="1">
      <c r="B51" s="2"/>
      <c r="C51" s="2"/>
      <c r="D51" s="1"/>
      <c r="E51" s="1"/>
      <c r="F51" s="1"/>
    </row>
    <row r="52" spans="2:15" s="1" customFormat="1" ht="15" customHeight="1">
      <c r="B52" s="102"/>
      <c r="C52" s="102"/>
      <c r="D52" s="102"/>
      <c r="E52" s="102"/>
      <c r="F52" s="102"/>
      <c r="G52" s="66"/>
      <c r="O52"/>
    </row>
    <row r="53" spans="2:15" s="1" customFormat="1" ht="12" customHeight="1">
      <c r="B53" s="44"/>
      <c r="C53" s="44"/>
      <c r="D53" s="44"/>
      <c r="E53" s="44"/>
      <c r="F53" s="44"/>
      <c r="G53" s="66"/>
      <c r="O53"/>
    </row>
    <row r="54" spans="2:15" s="1" customFormat="1" ht="15" customHeight="1">
      <c r="B54" s="63" t="s">
        <v>150</v>
      </c>
      <c r="C54" s="54"/>
      <c r="G54" s="66"/>
      <c r="O54"/>
    </row>
    <row r="55" spans="2:15" s="1" customFormat="1" ht="15" customHeight="1">
      <c r="B55" s="63" t="s">
        <v>151</v>
      </c>
      <c r="C55" s="55"/>
      <c r="G55" s="66"/>
      <c r="O55"/>
    </row>
    <row r="56" spans="2:15" s="1" customFormat="1" ht="15" customHeight="1">
      <c r="B56" s="63" t="s">
        <v>148</v>
      </c>
      <c r="C56" s="55"/>
      <c r="G56" s="66"/>
      <c r="O56"/>
    </row>
    <row r="57" spans="2:15" s="1" customFormat="1" ht="15" customHeight="1">
      <c r="B57" s="63" t="s">
        <v>149</v>
      </c>
      <c r="C57" s="55"/>
      <c r="G57" s="66"/>
      <c r="O57"/>
    </row>
    <row r="58" spans="2:15" s="1" customFormat="1" ht="15" customHeight="1">
      <c r="B58" s="65" t="s">
        <v>90</v>
      </c>
      <c r="C58" s="55"/>
      <c r="G58" s="66"/>
      <c r="O58"/>
    </row>
    <row r="59" spans="2:15" s="1" customFormat="1" ht="15" customHeight="1">
      <c r="B59" s="63" t="s">
        <v>322</v>
      </c>
      <c r="C59" s="55"/>
      <c r="G59" s="66"/>
      <c r="O59"/>
    </row>
    <row r="60" spans="2:15" s="1" customFormat="1" ht="15" customHeight="1">
      <c r="B60" s="63" t="s">
        <v>91</v>
      </c>
      <c r="C60" s="55"/>
      <c r="G60" s="66"/>
      <c r="O60"/>
    </row>
    <row r="61" spans="2:15" s="1" customFormat="1" ht="12" customHeight="1">
      <c r="B61" s="42"/>
      <c r="G61" s="66"/>
      <c r="O61"/>
    </row>
    <row r="62" spans="2:15" s="1" customFormat="1" ht="13.95" customHeight="1">
      <c r="B62" s="102"/>
      <c r="C62" s="102"/>
      <c r="D62" s="102"/>
      <c r="E62" s="102"/>
      <c r="F62" s="102"/>
      <c r="G62" s="66"/>
      <c r="O62"/>
    </row>
    <row r="63" spans="2:15" ht="28.95" customHeight="1">
      <c r="B63" s="2"/>
      <c r="C63" s="2"/>
      <c r="D63" s="1"/>
      <c r="E63" s="1"/>
      <c r="F63" s="1"/>
    </row>
    <row r="64" spans="2:15" ht="211.05" customHeight="1">
      <c r="B64" s="2"/>
      <c r="C64" s="1"/>
      <c r="D64" s="1"/>
      <c r="E64" s="1"/>
      <c r="F64" s="1"/>
    </row>
    <row r="65" spans="2:6" ht="211.05" customHeight="1">
      <c r="B65" s="1"/>
      <c r="C65" s="1"/>
      <c r="D65" s="1"/>
      <c r="E65" s="1"/>
      <c r="F65" s="1"/>
    </row>
    <row r="66" spans="2:6" ht="211.05" customHeight="1">
      <c r="B66" s="1"/>
      <c r="C66" s="1"/>
      <c r="D66" s="1"/>
      <c r="E66" s="1"/>
      <c r="F66" s="1"/>
    </row>
    <row r="67" spans="2:6" ht="211.05" customHeight="1">
      <c r="B67" s="1"/>
      <c r="C67" s="1"/>
      <c r="D67" s="1"/>
      <c r="E67" s="1"/>
      <c r="F67" s="1"/>
    </row>
    <row r="68" spans="2:6" ht="211.05" customHeight="1">
      <c r="B68" s="1"/>
      <c r="C68" s="1"/>
      <c r="D68" s="1"/>
      <c r="E68" s="1"/>
      <c r="F68" s="1"/>
    </row>
    <row r="69" spans="2:6" ht="211.05" customHeight="1"/>
  </sheetData>
  <mergeCells count="38">
    <mergeCell ref="B3:F3"/>
    <mergeCell ref="B4:F4"/>
    <mergeCell ref="B10:F10"/>
    <mergeCell ref="B52:F52"/>
    <mergeCell ref="B62:F62"/>
    <mergeCell ref="D30:F30"/>
    <mergeCell ref="D41:F41"/>
    <mergeCell ref="D42:F42"/>
    <mergeCell ref="D43:F43"/>
    <mergeCell ref="D44:F44"/>
    <mergeCell ref="D45:F45"/>
    <mergeCell ref="D46:F46"/>
    <mergeCell ref="D49:F49"/>
    <mergeCell ref="B19:F19"/>
    <mergeCell ref="D38:F38"/>
    <mergeCell ref="D39:F39"/>
    <mergeCell ref="H7:I7"/>
    <mergeCell ref="D15:F15"/>
    <mergeCell ref="D16:F16"/>
    <mergeCell ref="D17:F17"/>
    <mergeCell ref="D50:F50"/>
    <mergeCell ref="D24:F24"/>
    <mergeCell ref="D34:F34"/>
    <mergeCell ref="D27:F27"/>
    <mergeCell ref="D29:F29"/>
    <mergeCell ref="D31:F31"/>
    <mergeCell ref="D28:F28"/>
    <mergeCell ref="B48:F48"/>
    <mergeCell ref="B26:F26"/>
    <mergeCell ref="B33:F33"/>
    <mergeCell ref="D35:F35"/>
    <mergeCell ref="B14:F14"/>
    <mergeCell ref="D40:F40"/>
    <mergeCell ref="B37:F37"/>
    <mergeCell ref="D20:F20"/>
    <mergeCell ref="D21:F21"/>
    <mergeCell ref="D22:F22"/>
    <mergeCell ref="D23:F23"/>
  </mergeCells>
  <phoneticPr fontId="9" type="noConversion"/>
  <conditionalFormatting sqref="G1:G1048576">
    <cfRule type="cellIs" dxfId="6" priority="1" operator="equal">
      <formula>"1"</formula>
    </cfRule>
    <cfRule type="cellIs" dxfId="5" priority="2" stopIfTrue="1" operator="equal">
      <formula>"2"</formula>
    </cfRule>
  </conditionalFormatting>
  <hyperlinks>
    <hyperlink ref="B56" location="'ΠΟΙΝΙΚΕΣ - ΔΙΟΙΚΗΤΙΚΕΣ ΚΥΡΩΣΕΙΣ'!A1" display="&gt;&gt;&gt; Ποινικές / Διοικητικές κυρώσεις" xr:uid="{8EF635DA-CFDF-9342-AE4C-C4D71E6ECE29}"/>
    <hyperlink ref="B57" location="'ΣΥΝΑΛΛΑΓΕΣ ΑΝΩ ΤΩΝ 2.000€'!A1" display="&gt;&gt;&gt; Συναλλαγές" xr:uid="{05525A95-3C1E-F34B-A73F-F41EE852E795}"/>
    <hyperlink ref="B58" location="'ΕΓΓΕΓΡΑΜΜΕΝΟΙ ΠΑΙΚΤΕΣ'!A1" display="&gt;&gt;&gt; Εγγεγραμμένοι παίκτες" xr:uid="{22AD943A-0777-E745-8B39-24920B46E5D3}"/>
    <hyperlink ref="B59" location="'ΕΞ ΑΝΤΙΠΡΟΣΩΠΟΙ'!A1" display="&gt;&gt;&gt; Εξουσιοδοτημένοι αντιπροσώποι" xr:uid="{B9AF065C-C105-AB4D-8333-C0A011E2ABEA}"/>
    <hyperlink ref="B54" location="ΕΞΩΦΥΛΛΟ!A1" display="&gt;&gt;&gt; Εξώφυλλο" xr:uid="{3A6807EB-FC60-4545-A894-3D661712496B}"/>
    <hyperlink ref="B55" location="'ΥΠΟΠΤΗ ΔΡΑΣΤΗΡΙΟΤΗΤΑ - ΜΟΚΑΣ'!A1" display="&gt;&gt;&gt; Ύποπτη δραστηριότητα και αναφορές στην ΜΟΚΑΣ" xr:uid="{2DA25E68-D9A8-41F8-80D9-E683839908CF}"/>
    <hyperlink ref="B60" location="'ΕΚΠΑΙΔΕΥΣΗ &amp; ΚΑΤΑΡΤΙΣΗ'!A1" display="&gt;&gt;&gt; Εκπαίδευση και κατάρτιση" xr:uid="{1D76E9B5-AF5B-4C17-AAA8-41439339C5A4}"/>
  </hyperlinks>
  <pageMargins left="0.7" right="0.7" top="0.75" bottom="0.75" header="0.3" footer="0.3"/>
  <headerFooter>
    <oddFooter>&amp;C_x000D_&amp;1#&amp;"Aptos"&amp;8&amp;K000000 Document classification: NBA Public</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5569F46-EE2F-0743-A1B2-77FD8E7A75E8}">
          <x14:formula1>
            <xm:f>SETTINGS!$B$2:$B$4</xm:f>
          </x14:formula1>
          <xm:sqref>D23:F23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3604D-B7A1-C84A-863F-E13BDE3AA3EB}">
  <sheetPr>
    <tabColor theme="9" tint="-0.499984740745262"/>
  </sheetPr>
  <dimension ref="A1:Q63"/>
  <sheetViews>
    <sheetView zoomScale="70" zoomScaleNormal="70" workbookViewId="0">
      <selection activeCell="D15" sqref="D15:F15"/>
    </sheetView>
  </sheetViews>
  <sheetFormatPr defaultColWidth="11" defaultRowHeight="15.6"/>
  <cols>
    <col min="1" max="1" width="14.296875" style="1" customWidth="1"/>
    <col min="2" max="2" width="19.19921875" customWidth="1"/>
    <col min="3" max="3" width="146.5" customWidth="1"/>
    <col min="4" max="4" width="20" customWidth="1"/>
    <col min="5" max="6" width="14.19921875" customWidth="1"/>
    <col min="7" max="7" width="1.69921875" style="66" customWidth="1"/>
    <col min="8" max="8" width="35.69921875" style="1" customWidth="1"/>
    <col min="9" max="9" width="11" style="1"/>
    <col min="10" max="13" width="131.796875" style="1" customWidth="1"/>
    <col min="14" max="14" width="94.296875" style="1" customWidth="1"/>
  </cols>
  <sheetData>
    <row r="1" spans="2:15" s="1" customFormat="1" ht="15" customHeight="1">
      <c r="G1" s="66"/>
    </row>
    <row r="2" spans="2:15" s="1" customFormat="1" ht="64.05" customHeight="1">
      <c r="G2" s="66"/>
    </row>
    <row r="3" spans="2:15" s="1" customFormat="1" ht="15" customHeight="1">
      <c r="B3" s="86"/>
      <c r="C3" s="86"/>
      <c r="D3" s="86"/>
      <c r="E3" s="86"/>
      <c r="F3" s="86"/>
      <c r="G3" s="66"/>
    </row>
    <row r="4" spans="2:15" s="1" customFormat="1" ht="15" customHeight="1">
      <c r="B4" s="87"/>
      <c r="C4" s="87"/>
      <c r="D4" s="87"/>
      <c r="E4" s="87"/>
      <c r="F4" s="87"/>
      <c r="G4" s="66"/>
    </row>
    <row r="5" spans="2:15" s="1" customFormat="1" ht="15" customHeight="1">
      <c r="G5" s="66"/>
    </row>
    <row r="6" spans="2:15" s="1" customFormat="1" ht="15" customHeight="1">
      <c r="B6" s="25" t="s">
        <v>48</v>
      </c>
      <c r="C6" s="79" t="str">
        <f>IF(ΕΞΩΦΥΛΛΟ!C6="(Συμπληρώστε εδώ)","(Συμπληρώστε στο ΕΞΩΦΥΛΛΟ)",ΕΞΩΦΥΛΛΟ!C6)</f>
        <v>(Συμπληρώστε στο ΕΞΩΦΥΛΛΟ)</v>
      </c>
      <c r="D6" s="25" t="s">
        <v>88</v>
      </c>
      <c r="E6" s="14" t="str">
        <f>IF((ΕΞΩΦΥΛΛΟ!E6="(Επιλέξτε Τρίμηνο)")*(ΕΞΩΦΥΛΛΟ!F6="(Επιλέξτε Έτος)"),"(Συμπληρώστε στο ΕΞΩΦΥΛΛΟ)",IF(ΕΞΩΦΥΛΛΟ!E6="(Επιλέξτε Τρίμηνο)","(Συμπληρώστε στο ΕΞΩΦΥΛΛΟ)",IF(ΕΞΩΦΥΛΛΟ!F6="(Επιλέξτε Έτος)","(Συμπληρώστε στο ΕΞΩΦΥΛΛΟ)",_xlfn.CONCAT(ΕΞΩΦΥΛΛΟ!E6," | ",ΕΞΩΦΥΛΛΟ!F6))))</f>
        <v>(Συμπληρώστε στο ΕΞΩΦΥΛΛΟ)</v>
      </c>
      <c r="F6" s="10"/>
      <c r="G6" s="66"/>
      <c r="H6" s="11"/>
      <c r="I6" s="11"/>
    </row>
    <row r="7" spans="2:15" s="1" customFormat="1" ht="15" customHeight="1">
      <c r="B7" s="25" t="s">
        <v>87</v>
      </c>
      <c r="C7" s="79" t="str">
        <f>IF(ΕΞΩΦΥΛΛΟ!C7="(Συμπληρώστε εδώ)","(Συμπληρώστε στο ΕΞΩΦΥΛΛΟ)",ΕΞΩΦΥΛΛΟ!C7)</f>
        <v>(Συμπληρώστε στο ΕΞΩΦΥΛΛΟ)</v>
      </c>
      <c r="E7" s="15"/>
      <c r="F7" s="7"/>
      <c r="G7" s="66"/>
      <c r="H7" s="82"/>
      <c r="I7" s="82"/>
    </row>
    <row r="8" spans="2:15" ht="15" customHeight="1">
      <c r="B8" s="25" t="s">
        <v>49</v>
      </c>
      <c r="C8" s="79" t="str">
        <f>IF(ΕΞΩΦΥΛΛΟ!C8="(Συμπληρώστε εδώ)","(Συμπληρώστε στο ΕΞΩΦΥΛΛΟ)",ΕΞΩΦΥΛΛΟ!C8)</f>
        <v>(Συμπληρώστε στο ΕΞΩΦΥΛΛΟ)</v>
      </c>
      <c r="D8" s="25" t="s">
        <v>89</v>
      </c>
      <c r="E8" s="34" t="str">
        <f>IF(ΕΞΩΦΥΛΛΟ!F8="(Συμπληρώστε εδώ)","(Συμπληρώστε στο ΕΞΩΦΥΛΛΟ)",ΕΞΩΦΥΛΛΟ!F8)</f>
        <v>(Συμπληρώστε στο ΕΞΩΦΥΛΛΟ)</v>
      </c>
      <c r="F8" s="7"/>
      <c r="H8" s="12"/>
    </row>
    <row r="9" spans="2:15" ht="15" customHeight="1">
      <c r="B9" s="5"/>
      <c r="C9" s="9"/>
      <c r="D9" s="8"/>
      <c r="E9" s="13"/>
      <c r="F9" s="7"/>
      <c r="H9" s="12"/>
    </row>
    <row r="10" spans="2:15" ht="15" customHeight="1">
      <c r="B10" s="92"/>
      <c r="C10" s="92"/>
      <c r="D10" s="92"/>
      <c r="E10" s="92"/>
      <c r="F10" s="92"/>
      <c r="H10" s="12"/>
    </row>
    <row r="11" spans="2:15" s="1" customFormat="1" ht="39" customHeight="1">
      <c r="B11" s="5"/>
      <c r="C11" s="9"/>
      <c r="D11" s="8"/>
      <c r="E11" s="13"/>
      <c r="F11" s="7"/>
      <c r="G11" s="66"/>
      <c r="H11" s="12"/>
    </row>
    <row r="12" spans="2:15" ht="31.05" customHeight="1">
      <c r="B12" s="52" t="s">
        <v>323</v>
      </c>
      <c r="C12" s="14"/>
      <c r="D12" s="1"/>
      <c r="E12" s="15"/>
      <c r="F12" s="1"/>
    </row>
    <row r="13" spans="2:15" ht="18">
      <c r="B13" s="1"/>
      <c r="C13" s="1"/>
      <c r="D13" s="1"/>
      <c r="E13" s="1"/>
      <c r="F13" s="1"/>
      <c r="H13" s="41"/>
    </row>
    <row r="14" spans="2:15" ht="30" customHeight="1">
      <c r="B14" s="93" t="s">
        <v>122</v>
      </c>
      <c r="C14" s="94"/>
      <c r="D14" s="94"/>
      <c r="E14" s="94"/>
      <c r="F14" s="95"/>
      <c r="H14" s="42"/>
      <c r="O14" t="s">
        <v>12</v>
      </c>
    </row>
    <row r="15" spans="2:15" ht="30" customHeight="1">
      <c r="B15" s="35" t="s">
        <v>2</v>
      </c>
      <c r="C15" s="36" t="s">
        <v>324</v>
      </c>
      <c r="D15" s="96" t="s">
        <v>12</v>
      </c>
      <c r="E15" s="97"/>
      <c r="F15" s="98"/>
      <c r="G15" s="66" t="str">
        <f>IF((D15=("[ΣΥΜΠΛΗΡΩΣΤΕ ΕΔΩ]")),"1",(IF((D15=("ΠΑΡΑΚΑΛΩ ΕΠΙΛΕΞΤΕ")),"1",(IF((D15=("")),"1","2")))))</f>
        <v>1</v>
      </c>
      <c r="H15" s="42"/>
      <c r="O15" t="s">
        <v>11</v>
      </c>
    </row>
    <row r="16" spans="2:15" ht="30" customHeight="1">
      <c r="B16" s="35" t="s">
        <v>29</v>
      </c>
      <c r="C16" s="36" t="s">
        <v>325</v>
      </c>
      <c r="D16" s="96" t="s">
        <v>12</v>
      </c>
      <c r="E16" s="97"/>
      <c r="F16" s="98"/>
      <c r="G16" s="66" t="str">
        <f t="shared" ref="G16:G44" si="0">IF((D16=("[ΣΥΜΠΛΗΡΩΣΤΕ ΕΔΩ]")),"1",(IF((D16=("ΠΑΡΑΚΑΛΩ ΕΠΙΛΕΞΤΕ")),"1",(IF((D16=("")),"1","2")))))</f>
        <v>1</v>
      </c>
      <c r="H16" s="43"/>
    </row>
    <row r="17" spans="2:17" s="1" customFormat="1" ht="30" customHeight="1">
      <c r="G17" s="66"/>
      <c r="H17" s="42"/>
      <c r="O17"/>
    </row>
    <row r="18" spans="2:17" s="1" customFormat="1" ht="30" customHeight="1">
      <c r="B18" s="93" t="s">
        <v>135</v>
      </c>
      <c r="C18" s="94"/>
      <c r="D18" s="94"/>
      <c r="E18" s="94"/>
      <c r="F18" s="95"/>
      <c r="G18" s="66"/>
      <c r="H18" s="31"/>
      <c r="O18"/>
    </row>
    <row r="19" spans="2:17" s="1" customFormat="1" ht="30" customHeight="1">
      <c r="B19" s="35" t="s">
        <v>3</v>
      </c>
      <c r="C19" s="36" t="s">
        <v>326</v>
      </c>
      <c r="D19" s="96" t="s">
        <v>12</v>
      </c>
      <c r="E19" s="97"/>
      <c r="F19" s="98"/>
      <c r="G19" s="66" t="str">
        <f t="shared" si="0"/>
        <v>1</v>
      </c>
      <c r="O19"/>
    </row>
    <row r="20" spans="2:17" s="1" customFormat="1" ht="30" customHeight="1">
      <c r="B20" s="35" t="s">
        <v>32</v>
      </c>
      <c r="C20" s="36" t="s">
        <v>327</v>
      </c>
      <c r="D20" s="96" t="s">
        <v>12</v>
      </c>
      <c r="E20" s="97"/>
      <c r="F20" s="98"/>
      <c r="G20" s="66" t="str">
        <f t="shared" si="0"/>
        <v>1</v>
      </c>
      <c r="O20"/>
    </row>
    <row r="21" spans="2:17" s="1" customFormat="1" ht="30" customHeight="1">
      <c r="B21" s="35" t="s">
        <v>33</v>
      </c>
      <c r="C21" s="36" t="s">
        <v>328</v>
      </c>
      <c r="D21" s="96" t="s">
        <v>12</v>
      </c>
      <c r="E21" s="97"/>
      <c r="F21" s="98"/>
      <c r="G21" s="66" t="str">
        <f t="shared" si="0"/>
        <v>1</v>
      </c>
      <c r="O21"/>
    </row>
    <row r="22" spans="2:17" s="1" customFormat="1" ht="30" customHeight="1">
      <c r="B22" s="35" t="s">
        <v>34</v>
      </c>
      <c r="C22" s="24" t="s">
        <v>39</v>
      </c>
      <c r="D22" s="114" t="s">
        <v>11</v>
      </c>
      <c r="E22" s="114"/>
      <c r="F22" s="114"/>
      <c r="G22" s="66" t="str">
        <f t="shared" si="0"/>
        <v>1</v>
      </c>
      <c r="O22"/>
    </row>
    <row r="23" spans="2:17" s="1" customFormat="1" ht="30" customHeight="1">
      <c r="B23" s="22" t="s">
        <v>123</v>
      </c>
      <c r="C23" s="22" t="s">
        <v>186</v>
      </c>
      <c r="D23" s="115" t="s">
        <v>124</v>
      </c>
      <c r="E23" s="116"/>
      <c r="F23" s="117"/>
      <c r="G23" s="66"/>
      <c r="O23"/>
    </row>
    <row r="24" spans="2:17" s="1" customFormat="1" ht="30" customHeight="1">
      <c r="G24" s="66"/>
    </row>
    <row r="25" spans="2:17" s="1" customFormat="1" ht="30" customHeight="1">
      <c r="B25" s="93" t="s">
        <v>136</v>
      </c>
      <c r="C25" s="94"/>
      <c r="D25" s="94"/>
      <c r="E25" s="94"/>
      <c r="F25" s="95"/>
      <c r="G25" s="66"/>
      <c r="H25" s="31"/>
      <c r="O25"/>
    </row>
    <row r="26" spans="2:17" ht="30" customHeight="1">
      <c r="B26" s="35" t="s">
        <v>4</v>
      </c>
      <c r="C26" s="36" t="s">
        <v>329</v>
      </c>
      <c r="D26" s="96" t="s">
        <v>12</v>
      </c>
      <c r="E26" s="97"/>
      <c r="F26" s="98"/>
      <c r="G26" s="66" t="str">
        <f t="shared" si="0"/>
        <v>1</v>
      </c>
      <c r="O26" s="1"/>
      <c r="P26" s="1"/>
      <c r="Q26" s="1"/>
    </row>
    <row r="27" spans="2:17" ht="30" customHeight="1">
      <c r="B27" s="22" t="s">
        <v>159</v>
      </c>
      <c r="C27" s="67" t="s">
        <v>330</v>
      </c>
      <c r="D27" s="105" t="s">
        <v>12</v>
      </c>
      <c r="E27" s="106"/>
      <c r="F27" s="107"/>
      <c r="G27" s="66" t="str">
        <f t="shared" si="0"/>
        <v>1</v>
      </c>
      <c r="O27" s="1"/>
      <c r="P27" s="1"/>
      <c r="Q27" s="1"/>
    </row>
    <row r="28" spans="2:17" ht="49.95" customHeight="1">
      <c r="B28" s="22" t="s">
        <v>160</v>
      </c>
      <c r="C28" s="72" t="s">
        <v>375</v>
      </c>
      <c r="D28" s="105" t="s">
        <v>12</v>
      </c>
      <c r="E28" s="106"/>
      <c r="F28" s="107"/>
      <c r="G28" s="66" t="str">
        <f t="shared" si="0"/>
        <v>1</v>
      </c>
      <c r="O28" s="1"/>
      <c r="P28" s="1"/>
      <c r="Q28" s="1"/>
    </row>
    <row r="29" spans="2:17" ht="30" customHeight="1">
      <c r="B29" s="22" t="s">
        <v>161</v>
      </c>
      <c r="C29" s="67" t="s">
        <v>331</v>
      </c>
      <c r="D29" s="105" t="s">
        <v>12</v>
      </c>
      <c r="E29" s="106"/>
      <c r="F29" s="107"/>
      <c r="G29" s="66" t="str">
        <f t="shared" si="0"/>
        <v>1</v>
      </c>
      <c r="O29" s="1"/>
      <c r="P29" s="1"/>
      <c r="Q29" s="1"/>
    </row>
    <row r="30" spans="2:17" ht="30" customHeight="1">
      <c r="B30" s="22" t="s">
        <v>162</v>
      </c>
      <c r="C30" s="67" t="s">
        <v>332</v>
      </c>
      <c r="D30" s="105" t="s">
        <v>12</v>
      </c>
      <c r="E30" s="106"/>
      <c r="F30" s="107"/>
      <c r="G30" s="66" t="str">
        <f t="shared" si="0"/>
        <v>1</v>
      </c>
      <c r="O30" s="1"/>
      <c r="P30" s="1"/>
      <c r="Q30" s="1"/>
    </row>
    <row r="31" spans="2:17" s="1" customFormat="1" ht="30" customHeight="1">
      <c r="G31" s="66"/>
    </row>
    <row r="32" spans="2:17" ht="30" customHeight="1">
      <c r="B32" s="93" t="s">
        <v>127</v>
      </c>
      <c r="C32" s="94"/>
      <c r="D32" s="94"/>
      <c r="E32" s="94"/>
      <c r="F32" s="95"/>
      <c r="H32" s="31"/>
      <c r="O32" s="1"/>
      <c r="P32" s="1"/>
      <c r="Q32" s="1"/>
    </row>
    <row r="33" spans="2:17" ht="30" customHeight="1">
      <c r="B33" s="35" t="s">
        <v>6</v>
      </c>
      <c r="C33" s="36" t="s">
        <v>333</v>
      </c>
      <c r="D33" s="96" t="s">
        <v>12</v>
      </c>
      <c r="E33" s="97"/>
      <c r="F33" s="98"/>
      <c r="G33" s="66" t="str">
        <f t="shared" si="0"/>
        <v>1</v>
      </c>
      <c r="O33" s="1"/>
      <c r="P33" s="1"/>
      <c r="Q33" s="1"/>
    </row>
    <row r="34" spans="2:17" ht="30" customHeight="1">
      <c r="B34" s="35" t="s">
        <v>7</v>
      </c>
      <c r="C34" s="24" t="s">
        <v>334</v>
      </c>
      <c r="D34" s="96" t="s">
        <v>12</v>
      </c>
      <c r="E34" s="97"/>
      <c r="F34" s="98"/>
      <c r="G34" s="66" t="str">
        <f t="shared" si="0"/>
        <v>1</v>
      </c>
      <c r="O34" s="1"/>
      <c r="P34" s="1"/>
      <c r="Q34" s="1"/>
    </row>
    <row r="35" spans="2:17" ht="30" customHeight="1">
      <c r="B35" s="1"/>
      <c r="C35" s="1"/>
      <c r="D35" s="1"/>
      <c r="E35" s="1"/>
      <c r="F35" s="1"/>
      <c r="O35" s="1"/>
      <c r="P35" s="1"/>
      <c r="Q35" s="1"/>
    </row>
    <row r="36" spans="2:17" ht="30" customHeight="1">
      <c r="B36" s="93" t="s">
        <v>138</v>
      </c>
      <c r="C36" s="94"/>
      <c r="D36" s="94"/>
      <c r="E36" s="94"/>
      <c r="F36" s="95"/>
      <c r="H36" s="31"/>
      <c r="O36" s="1"/>
      <c r="P36" s="1"/>
      <c r="Q36" s="1"/>
    </row>
    <row r="37" spans="2:17" ht="30" customHeight="1">
      <c r="B37" s="35" t="s">
        <v>9</v>
      </c>
      <c r="C37" s="24" t="s">
        <v>335</v>
      </c>
      <c r="D37" s="96" t="s">
        <v>12</v>
      </c>
      <c r="E37" s="97"/>
      <c r="F37" s="98"/>
      <c r="G37" s="66" t="str">
        <f t="shared" si="0"/>
        <v>1</v>
      </c>
      <c r="O37" s="1"/>
      <c r="P37" s="1"/>
      <c r="Q37" s="1"/>
    </row>
    <row r="38" spans="2:17" ht="30" customHeight="1">
      <c r="B38" s="35" t="s">
        <v>35</v>
      </c>
      <c r="C38" s="24" t="s">
        <v>336</v>
      </c>
      <c r="D38" s="96" t="s">
        <v>12</v>
      </c>
      <c r="E38" s="97"/>
      <c r="F38" s="98"/>
      <c r="G38" s="66" t="str">
        <f t="shared" si="0"/>
        <v>1</v>
      </c>
      <c r="O38" s="1"/>
      <c r="P38" s="1"/>
      <c r="Q38" s="1"/>
    </row>
    <row r="39" spans="2:17" ht="30" customHeight="1">
      <c r="B39" s="35" t="s">
        <v>36</v>
      </c>
      <c r="C39" s="24" t="s">
        <v>337</v>
      </c>
      <c r="D39" s="96" t="s">
        <v>12</v>
      </c>
      <c r="E39" s="97"/>
      <c r="F39" s="98"/>
      <c r="G39" s="66" t="str">
        <f t="shared" si="0"/>
        <v>1</v>
      </c>
      <c r="O39" s="1"/>
      <c r="P39" s="1"/>
      <c r="Q39" s="1"/>
    </row>
    <row r="40" spans="2:17" ht="30" customHeight="1">
      <c r="B40" s="35" t="s">
        <v>37</v>
      </c>
      <c r="C40" s="24" t="s">
        <v>338</v>
      </c>
      <c r="D40" s="96" t="s">
        <v>12</v>
      </c>
      <c r="E40" s="97"/>
      <c r="F40" s="98"/>
      <c r="G40" s="66" t="str">
        <f t="shared" si="0"/>
        <v>1</v>
      </c>
      <c r="O40" s="1"/>
      <c r="P40" s="1"/>
      <c r="Q40" s="1"/>
    </row>
    <row r="41" spans="2:17" ht="30" customHeight="1">
      <c r="B41" s="35" t="s">
        <v>44</v>
      </c>
      <c r="C41" s="24" t="s">
        <v>84</v>
      </c>
      <c r="D41" s="96" t="s">
        <v>12</v>
      </c>
      <c r="E41" s="97"/>
      <c r="F41" s="98"/>
      <c r="G41" s="66" t="str">
        <f t="shared" si="0"/>
        <v>1</v>
      </c>
      <c r="O41" s="1"/>
      <c r="P41" s="1"/>
      <c r="Q41" s="1"/>
    </row>
    <row r="42" spans="2:17" ht="30" customHeight="1">
      <c r="B42" s="35" t="s">
        <v>45</v>
      </c>
      <c r="C42" s="24" t="s">
        <v>85</v>
      </c>
      <c r="D42" s="96" t="s">
        <v>12</v>
      </c>
      <c r="E42" s="97"/>
      <c r="F42" s="98"/>
      <c r="G42" s="66" t="str">
        <f t="shared" si="0"/>
        <v>1</v>
      </c>
      <c r="O42" s="1"/>
      <c r="P42" s="1"/>
      <c r="Q42" s="1"/>
    </row>
    <row r="43" spans="2:17" ht="30" customHeight="1">
      <c r="B43" s="35" t="s">
        <v>46</v>
      </c>
      <c r="C43" s="24" t="s">
        <v>137</v>
      </c>
      <c r="D43" s="96" t="s">
        <v>12</v>
      </c>
      <c r="E43" s="97"/>
      <c r="F43" s="98"/>
      <c r="G43" s="66" t="str">
        <f t="shared" si="0"/>
        <v>1</v>
      </c>
      <c r="O43" s="1"/>
      <c r="P43" s="1"/>
      <c r="Q43" s="1"/>
    </row>
    <row r="44" spans="2:17" ht="30" customHeight="1">
      <c r="B44" s="35" t="s">
        <v>47</v>
      </c>
      <c r="C44" s="24" t="s">
        <v>196</v>
      </c>
      <c r="D44" s="96" t="s">
        <v>12</v>
      </c>
      <c r="E44" s="97"/>
      <c r="F44" s="98"/>
      <c r="G44" s="66" t="str">
        <f t="shared" si="0"/>
        <v>1</v>
      </c>
      <c r="O44" s="1"/>
      <c r="P44" s="1"/>
      <c r="Q44" s="1"/>
    </row>
    <row r="45" spans="2:17" ht="28.95" customHeight="1">
      <c r="B45" s="2"/>
      <c r="C45" s="2"/>
      <c r="D45" s="1"/>
      <c r="E45" s="1"/>
      <c r="F45" s="1"/>
    </row>
    <row r="46" spans="2:17" s="1" customFormat="1" ht="15" customHeight="1">
      <c r="B46" s="102"/>
      <c r="C46" s="102"/>
      <c r="D46" s="102"/>
      <c r="E46" s="102"/>
      <c r="F46" s="102"/>
      <c r="G46" s="66"/>
      <c r="O46"/>
    </row>
    <row r="47" spans="2:17" s="1" customFormat="1" ht="12" customHeight="1">
      <c r="B47" s="44"/>
      <c r="C47" s="44"/>
      <c r="D47" s="44"/>
      <c r="E47" s="44"/>
      <c r="F47" s="44"/>
      <c r="G47" s="66"/>
      <c r="O47"/>
    </row>
    <row r="48" spans="2:17" s="1" customFormat="1" ht="15" customHeight="1">
      <c r="B48" s="63" t="s">
        <v>150</v>
      </c>
      <c r="C48" s="54"/>
      <c r="G48" s="66"/>
      <c r="O48"/>
    </row>
    <row r="49" spans="2:15" s="1" customFormat="1" ht="15" customHeight="1">
      <c r="B49" s="63" t="s">
        <v>151</v>
      </c>
      <c r="C49" s="55"/>
      <c r="G49" s="66"/>
      <c r="O49"/>
    </row>
    <row r="50" spans="2:15" s="1" customFormat="1" ht="15" customHeight="1">
      <c r="B50" s="63" t="s">
        <v>148</v>
      </c>
      <c r="C50" s="55"/>
      <c r="G50" s="66"/>
      <c r="O50"/>
    </row>
    <row r="51" spans="2:15" s="1" customFormat="1" ht="15" customHeight="1">
      <c r="B51" s="63" t="s">
        <v>149</v>
      </c>
      <c r="C51" s="55"/>
      <c r="G51" s="66"/>
      <c r="O51"/>
    </row>
    <row r="52" spans="2:15" s="1" customFormat="1" ht="15" customHeight="1">
      <c r="B52" s="63" t="s">
        <v>90</v>
      </c>
      <c r="C52" s="55"/>
      <c r="G52" s="66"/>
      <c r="O52"/>
    </row>
    <row r="53" spans="2:15" s="1" customFormat="1" ht="15" customHeight="1">
      <c r="B53" s="65" t="s">
        <v>275</v>
      </c>
      <c r="C53" s="55"/>
      <c r="G53" s="66"/>
      <c r="O53"/>
    </row>
    <row r="54" spans="2:15" s="1" customFormat="1" ht="15" customHeight="1">
      <c r="B54" s="63" t="s">
        <v>91</v>
      </c>
      <c r="C54" s="55"/>
      <c r="G54" s="66"/>
      <c r="O54"/>
    </row>
    <row r="55" spans="2:15" s="1" customFormat="1" ht="12" customHeight="1">
      <c r="B55" s="42"/>
      <c r="G55" s="66"/>
      <c r="O55"/>
    </row>
    <row r="56" spans="2:15" s="1" customFormat="1" ht="13.95" customHeight="1">
      <c r="B56" s="102"/>
      <c r="C56" s="102"/>
      <c r="D56" s="102"/>
      <c r="E56" s="102"/>
      <c r="F56" s="102"/>
      <c r="G56" s="66"/>
      <c r="O56"/>
    </row>
    <row r="57" spans="2:15" ht="28.95" customHeight="1">
      <c r="B57" s="2"/>
      <c r="C57" s="2"/>
      <c r="D57" s="1"/>
      <c r="E57" s="1"/>
      <c r="F57" s="1"/>
    </row>
    <row r="58" spans="2:15" ht="211.05" customHeight="1">
      <c r="B58" s="2"/>
      <c r="C58" s="1"/>
      <c r="D58" s="1"/>
      <c r="E58" s="1"/>
      <c r="F58" s="1"/>
    </row>
    <row r="59" spans="2:15" ht="211.05" customHeight="1">
      <c r="B59" s="1"/>
      <c r="C59" s="1"/>
      <c r="D59" s="1"/>
      <c r="E59" s="1"/>
      <c r="F59" s="1"/>
    </row>
    <row r="60" spans="2:15" ht="211.05" customHeight="1">
      <c r="B60" s="1"/>
      <c r="C60" s="1"/>
      <c r="D60" s="1"/>
      <c r="E60" s="1"/>
      <c r="F60" s="1"/>
    </row>
    <row r="61" spans="2:15" ht="211.05" customHeight="1">
      <c r="B61" s="1"/>
      <c r="C61" s="1"/>
      <c r="D61" s="1"/>
      <c r="E61" s="1"/>
      <c r="F61" s="1"/>
    </row>
    <row r="62" spans="2:15" ht="211.05" customHeight="1">
      <c r="B62" s="1"/>
      <c r="C62" s="1"/>
      <c r="D62" s="1"/>
      <c r="E62" s="1"/>
      <c r="F62" s="1"/>
    </row>
    <row r="63" spans="2:15" ht="211.05" customHeight="1"/>
  </sheetData>
  <mergeCells count="33">
    <mergeCell ref="D40:F40"/>
    <mergeCell ref="D27:F27"/>
    <mergeCell ref="D28:F28"/>
    <mergeCell ref="D29:F29"/>
    <mergeCell ref="D30:F30"/>
    <mergeCell ref="D33:F33"/>
    <mergeCell ref="B46:F46"/>
    <mergeCell ref="B56:F56"/>
    <mergeCell ref="D22:F22"/>
    <mergeCell ref="D23:F23"/>
    <mergeCell ref="B25:F25"/>
    <mergeCell ref="D41:F41"/>
    <mergeCell ref="D42:F42"/>
    <mergeCell ref="D43:F43"/>
    <mergeCell ref="D44:F44"/>
    <mergeCell ref="D26:F26"/>
    <mergeCell ref="B32:F32"/>
    <mergeCell ref="B36:F36"/>
    <mergeCell ref="D34:F34"/>
    <mergeCell ref="D37:F37"/>
    <mergeCell ref="D38:F38"/>
    <mergeCell ref="D39:F39"/>
    <mergeCell ref="D16:F16"/>
    <mergeCell ref="B18:F18"/>
    <mergeCell ref="D19:F19"/>
    <mergeCell ref="D20:F20"/>
    <mergeCell ref="D21:F21"/>
    <mergeCell ref="D15:F15"/>
    <mergeCell ref="B3:F3"/>
    <mergeCell ref="B4:F4"/>
    <mergeCell ref="H7:I7"/>
    <mergeCell ref="B10:F10"/>
    <mergeCell ref="B14:F14"/>
  </mergeCells>
  <conditionalFormatting sqref="G1:G1048576">
    <cfRule type="cellIs" dxfId="4" priority="1" operator="equal">
      <formula>"1"</formula>
    </cfRule>
    <cfRule type="cellIs" dxfId="3" priority="2" stopIfTrue="1" operator="equal">
      <formula>"2"</formula>
    </cfRule>
  </conditionalFormatting>
  <hyperlinks>
    <hyperlink ref="B50" location="'ΠΟΙΝΙΚΕΣ - ΔΙΟΙΚΗΤΙΚΕΣ ΚΥΡΩΣΕΙΣ'!A1" display="&gt;&gt;&gt; Ποινικές / Διοικητικές κυρώσεις" xr:uid="{555990CA-9025-CA4E-A784-79A359FF125E}"/>
    <hyperlink ref="B51" location="'ΣΥΝΑΛΛΑΓΕΣ ΑΝΩ ΤΩΝ 2.000€'!A1" display="&gt;&gt;&gt; Συναλλαγές" xr:uid="{C791005B-063D-6D4F-A25F-483F0BDD3F2A}"/>
    <hyperlink ref="B52" location="'ΕΓΓΕΓΡΑΜΜΕΝΟΙ ΠΑΙΚΤΕΣ'!A1" display="&gt;&gt;&gt; Εγγεγραμμένοι παίκτες" xr:uid="{6D009100-7C9D-264E-8742-836E615BD889}"/>
    <hyperlink ref="B53" location="'ΕΞ ΑΝΤΙΠΡΟΣΩΠΟΙ'!A1" display="&gt;&gt;&gt; Εξουσιοδοτημένοι αντιπροσώποι" xr:uid="{4D33E9B0-4A56-6644-9BF6-B54530BE996B}"/>
    <hyperlink ref="B48" location="ΕΞΩΦΥΛΛΟ!A1" display="&gt;&gt;&gt; Εξώφυλλο" xr:uid="{4985FEF9-FA00-4D10-AAA1-4A12F40F730B}"/>
    <hyperlink ref="B49" location="'ΥΠΟΠΤΗ ΔΡΑΣΤΗΡΙΟΤΗΤΑ - ΜΟΚΑΣ'!A1" display="&gt;&gt;&gt; Ύποπτη δραστηριότητα και αναφορές στην ΜΟΚΑΣ" xr:uid="{8358A971-3296-4B09-91F9-FD79D06FBD28}"/>
    <hyperlink ref="B54" location="'ΕΚΠΑΙΔΕΥΣΗ &amp; ΚΑΤΑΡΤΙΣΗ'!A1" display="&gt;&gt;&gt; Εκπαίδευση και κατάρτιση" xr:uid="{1A9D429A-FB7A-466A-9984-BA48E0671E11}"/>
  </hyperlinks>
  <pageMargins left="0.7" right="0.7" top="0.75" bottom="0.75" header="0.3" footer="0.3"/>
  <headerFooter>
    <oddFooter>&amp;C_x000D_&amp;1#&amp;"Aptos"&amp;8&amp;K000000 Document classification: NBA Public</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F652B14-BB67-5E41-AF62-223AE660B92B}">
          <x14:formula1>
            <xm:f>SETTINGS!$B$2:$B$4</xm:f>
          </x14:formula1>
          <xm:sqref>D22:F22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35899-8F73-264B-AE6F-125B4D1C86FD}">
  <sheetPr>
    <tabColor theme="4" tint="-0.499984740745262"/>
  </sheetPr>
  <dimension ref="A1:P95"/>
  <sheetViews>
    <sheetView zoomScale="70" zoomScaleNormal="70" workbookViewId="0">
      <selection activeCell="D15" sqref="D15:F15"/>
    </sheetView>
  </sheetViews>
  <sheetFormatPr defaultColWidth="11" defaultRowHeight="15.6"/>
  <cols>
    <col min="1" max="1" width="14.296875" style="1" customWidth="1"/>
    <col min="2" max="2" width="19.19921875" customWidth="1"/>
    <col min="3" max="3" width="128.296875" customWidth="1"/>
    <col min="4" max="4" width="20" customWidth="1"/>
    <col min="5" max="6" width="14.19921875" customWidth="1"/>
    <col min="7" max="7" width="1.69921875" style="66" customWidth="1"/>
    <col min="8" max="8" width="35.69921875" style="1" customWidth="1"/>
    <col min="9" max="9" width="11" style="1"/>
    <col min="10" max="13" width="131.796875" style="1" customWidth="1"/>
    <col min="14" max="14" width="94.296875" style="1" customWidth="1"/>
    <col min="15" max="16" width="11" style="1"/>
  </cols>
  <sheetData>
    <row r="1" spans="2:15" s="1" customFormat="1" ht="15" customHeight="1">
      <c r="G1" s="66"/>
    </row>
    <row r="2" spans="2:15" s="1" customFormat="1" ht="64.05" customHeight="1">
      <c r="G2" s="66"/>
    </row>
    <row r="3" spans="2:15" s="1" customFormat="1" ht="15" customHeight="1">
      <c r="B3" s="86"/>
      <c r="C3" s="86"/>
      <c r="D3" s="86"/>
      <c r="E3" s="86"/>
      <c r="F3" s="86"/>
      <c r="G3" s="66"/>
    </row>
    <row r="4" spans="2:15" s="1" customFormat="1" ht="15" customHeight="1">
      <c r="B4" s="87"/>
      <c r="C4" s="87"/>
      <c r="D4" s="87"/>
      <c r="E4" s="87"/>
      <c r="F4" s="87"/>
      <c r="G4" s="66"/>
    </row>
    <row r="5" spans="2:15" s="1" customFormat="1" ht="15" customHeight="1">
      <c r="G5" s="66"/>
    </row>
    <row r="6" spans="2:15" s="1" customFormat="1" ht="15" customHeight="1">
      <c r="B6" s="25" t="s">
        <v>48</v>
      </c>
      <c r="C6" s="79" t="str">
        <f>IF(ΕΞΩΦΥΛΛΟ!C6="(Συμπληρώστε εδώ)","(Συμπληρώστε στο ΕΞΩΦΥΛΛΟ)",ΕΞΩΦΥΛΛΟ!C6)</f>
        <v>(Συμπληρώστε στο ΕΞΩΦΥΛΛΟ)</v>
      </c>
      <c r="D6" s="25" t="s">
        <v>88</v>
      </c>
      <c r="E6" s="14" t="str">
        <f>IF((ΕΞΩΦΥΛΛΟ!E6="(Επιλέξτε Τρίμηνο)")*(ΕΞΩΦΥΛΛΟ!F6="(Επιλέξτε Έτος)"),"(Συμπληρώστε στο ΕΞΩΦΥΛΛΟ)",IF(ΕΞΩΦΥΛΛΟ!E6="(Επιλέξτε Τρίμηνο)","(Συμπληρώστε στο ΕΞΩΦΥΛΛΟ)",IF(ΕΞΩΦΥΛΛΟ!F6="(Επιλέξτε Έτος)","(Συμπληρώστε στο ΕΞΩΦΥΛΛΟ)",_xlfn.CONCAT(ΕΞΩΦΥΛΛΟ!E6," | ",ΕΞΩΦΥΛΛΟ!F6))))</f>
        <v>(Συμπληρώστε στο ΕΞΩΦΥΛΛΟ)</v>
      </c>
      <c r="F6" s="10"/>
      <c r="G6" s="66"/>
      <c r="H6" s="11"/>
      <c r="I6" s="11"/>
    </row>
    <row r="7" spans="2:15" s="1" customFormat="1" ht="15" customHeight="1">
      <c r="B7" s="25" t="s">
        <v>87</v>
      </c>
      <c r="C7" s="79" t="str">
        <f>IF(ΕΞΩΦΥΛΛΟ!C7="(Συμπληρώστε εδώ)","(Συμπληρώστε στο ΕΞΩΦΥΛΛΟ)",ΕΞΩΦΥΛΛΟ!C7)</f>
        <v>(Συμπληρώστε στο ΕΞΩΦΥΛΛΟ)</v>
      </c>
      <c r="E7" s="15"/>
      <c r="F7" s="7"/>
      <c r="G7" s="66"/>
      <c r="H7" s="82"/>
      <c r="I7" s="82"/>
    </row>
    <row r="8" spans="2:15" ht="15" customHeight="1">
      <c r="B8" s="25" t="s">
        <v>49</v>
      </c>
      <c r="C8" s="79" t="str">
        <f>IF(ΕΞΩΦΥΛΛΟ!C8="(Συμπληρώστε εδώ)","(Συμπληρώστε στο ΕΞΩΦΥΛΛΟ)",ΕΞΩΦΥΛΛΟ!C8)</f>
        <v>(Συμπληρώστε στο ΕΞΩΦΥΛΛΟ)</v>
      </c>
      <c r="D8" s="25" t="s">
        <v>89</v>
      </c>
      <c r="E8" s="34" t="str">
        <f>IF(ΕΞΩΦΥΛΛΟ!F8="(Συμπληρώστε εδώ)","(Συμπληρώστε στο ΕΞΩΦΥΛΛΟ)",ΕΞΩΦΥΛΛΟ!F8)</f>
        <v>(Συμπληρώστε στο ΕΞΩΦΥΛΛΟ)</v>
      </c>
      <c r="F8" s="7"/>
      <c r="H8" s="12"/>
    </row>
    <row r="9" spans="2:15" ht="15" customHeight="1">
      <c r="B9" s="5"/>
      <c r="C9" s="9"/>
      <c r="D9" s="8"/>
      <c r="E9" s="13"/>
      <c r="F9" s="7"/>
      <c r="H9" s="12"/>
    </row>
    <row r="10" spans="2:15" ht="15" customHeight="1">
      <c r="B10" s="92"/>
      <c r="C10" s="92"/>
      <c r="D10" s="92"/>
      <c r="E10" s="92"/>
      <c r="F10" s="92"/>
      <c r="H10" s="12"/>
    </row>
    <row r="11" spans="2:15" s="1" customFormat="1" ht="39" customHeight="1">
      <c r="B11" s="5"/>
      <c r="C11" s="9"/>
      <c r="D11" s="8"/>
      <c r="E11" s="13"/>
      <c r="F11" s="7"/>
      <c r="G11" s="66"/>
      <c r="H11" s="12"/>
    </row>
    <row r="12" spans="2:15" ht="31.05" customHeight="1">
      <c r="B12" s="52" t="s">
        <v>272</v>
      </c>
      <c r="C12" s="14"/>
      <c r="D12" s="1"/>
      <c r="E12" s="15"/>
      <c r="F12" s="1"/>
    </row>
    <row r="13" spans="2:15" ht="18">
      <c r="B13" s="1"/>
      <c r="C13" s="1"/>
      <c r="D13" s="1"/>
      <c r="E13" s="1"/>
      <c r="F13" s="1"/>
      <c r="H13" s="41"/>
    </row>
    <row r="14" spans="2:15" ht="30" customHeight="1">
      <c r="B14" s="93" t="s">
        <v>269</v>
      </c>
      <c r="C14" s="94"/>
      <c r="D14" s="94"/>
      <c r="E14" s="94"/>
      <c r="F14" s="95"/>
      <c r="H14" s="42"/>
      <c r="O14" s="1" t="s">
        <v>12</v>
      </c>
    </row>
    <row r="15" spans="2:15" ht="30" customHeight="1">
      <c r="B15" s="35" t="s">
        <v>2</v>
      </c>
      <c r="C15" s="36" t="s">
        <v>197</v>
      </c>
      <c r="D15" s="111" t="s">
        <v>11</v>
      </c>
      <c r="E15" s="112"/>
      <c r="F15" s="113"/>
      <c r="G15" s="66" t="str">
        <f>IF((D15=("[ΣΥΜΠΛΗΡΩΣΤΕ ΕΔΩ]")),"1",(IF((D15=("ΠΑΡΑΚΑΛΩ ΕΠΙΛΕΞΤΕ")),"1",(IF((D15=("")),"1","2")))))</f>
        <v>1</v>
      </c>
      <c r="O15" s="1" t="s">
        <v>11</v>
      </c>
    </row>
    <row r="16" spans="2:15" ht="49.95" customHeight="1">
      <c r="B16" s="67" t="s">
        <v>273</v>
      </c>
      <c r="C16" s="72" t="s">
        <v>198</v>
      </c>
      <c r="D16" s="104" t="s">
        <v>12</v>
      </c>
      <c r="E16" s="104"/>
      <c r="F16" s="104"/>
      <c r="G16" s="66" t="str">
        <f t="shared" ref="G16:G76" si="0">IF((D16=("[ΣΥΜΠΛΗΡΩΣΤΕ ΕΔΩ]")),"1",(IF((D16=("ΠΑΡΑΚΑΛΩ ΕΠΙΛΕΞΤΕ")),"1",(IF((D16=("")),"1","2")))))</f>
        <v>1</v>
      </c>
    </row>
    <row r="17" spans="2:8" ht="30" customHeight="1">
      <c r="B17" s="1"/>
      <c r="C17" s="1"/>
      <c r="D17" s="1"/>
      <c r="E17" s="1"/>
      <c r="F17" s="1"/>
    </row>
    <row r="18" spans="2:8" ht="30" customHeight="1">
      <c r="B18" s="93" t="s">
        <v>270</v>
      </c>
      <c r="C18" s="94"/>
      <c r="D18" s="94"/>
      <c r="E18" s="94"/>
      <c r="F18" s="95"/>
      <c r="H18" s="31"/>
    </row>
    <row r="19" spans="2:8" ht="49.95" customHeight="1">
      <c r="B19" s="35" t="s">
        <v>3</v>
      </c>
      <c r="C19" s="73" t="s">
        <v>382</v>
      </c>
      <c r="D19" s="111" t="s">
        <v>12</v>
      </c>
      <c r="E19" s="112"/>
      <c r="F19" s="113"/>
      <c r="G19" s="66" t="str">
        <f t="shared" si="0"/>
        <v>1</v>
      </c>
    </row>
    <row r="20" spans="2:8" ht="30" customHeight="1">
      <c r="B20" s="35" t="s">
        <v>32</v>
      </c>
      <c r="C20" s="73" t="s">
        <v>339</v>
      </c>
      <c r="D20" s="111" t="s">
        <v>11</v>
      </c>
      <c r="E20" s="112"/>
      <c r="F20" s="113"/>
      <c r="G20" s="66" t="str">
        <f t="shared" si="0"/>
        <v>1</v>
      </c>
    </row>
    <row r="21" spans="2:8" ht="30" customHeight="1">
      <c r="B21" s="67" t="s">
        <v>33</v>
      </c>
      <c r="C21" s="67" t="s">
        <v>199</v>
      </c>
      <c r="D21" s="99" t="s">
        <v>12</v>
      </c>
      <c r="E21" s="100"/>
      <c r="F21" s="101"/>
      <c r="G21" s="66" t="str">
        <f t="shared" si="0"/>
        <v>1</v>
      </c>
    </row>
    <row r="22" spans="2:8" ht="30" customHeight="1">
      <c r="B22" s="67" t="s">
        <v>34</v>
      </c>
      <c r="C22" s="67" t="s">
        <v>200</v>
      </c>
      <c r="D22" s="99" t="s">
        <v>12</v>
      </c>
      <c r="E22" s="100"/>
      <c r="F22" s="101"/>
      <c r="G22" s="66" t="str">
        <f t="shared" si="0"/>
        <v>1</v>
      </c>
    </row>
    <row r="23" spans="2:8" ht="30" customHeight="1">
      <c r="B23" s="35" t="s">
        <v>61</v>
      </c>
      <c r="C23" s="24" t="s">
        <v>201</v>
      </c>
      <c r="D23" s="111" t="s">
        <v>11</v>
      </c>
      <c r="E23" s="112"/>
      <c r="F23" s="113"/>
      <c r="G23" s="66" t="str">
        <f t="shared" si="0"/>
        <v>1</v>
      </c>
    </row>
    <row r="24" spans="2:8" ht="30" customHeight="1">
      <c r="B24" s="35" t="s">
        <v>62</v>
      </c>
      <c r="C24" s="24" t="s">
        <v>202</v>
      </c>
      <c r="D24" s="111" t="s">
        <v>11</v>
      </c>
      <c r="E24" s="112"/>
      <c r="F24" s="113"/>
      <c r="G24" s="66" t="str">
        <f t="shared" si="0"/>
        <v>1</v>
      </c>
    </row>
    <row r="25" spans="2:8" ht="30" customHeight="1">
      <c r="B25" s="35" t="s">
        <v>63</v>
      </c>
      <c r="C25" s="24" t="s">
        <v>203</v>
      </c>
      <c r="D25" s="111" t="s">
        <v>11</v>
      </c>
      <c r="E25" s="112"/>
      <c r="F25" s="113"/>
      <c r="G25" s="66" t="str">
        <f t="shared" si="0"/>
        <v>1</v>
      </c>
    </row>
    <row r="26" spans="2:8" ht="30" customHeight="1">
      <c r="B26" s="22" t="s">
        <v>229</v>
      </c>
      <c r="C26" s="67" t="s">
        <v>204</v>
      </c>
      <c r="D26" s="99" t="s">
        <v>12</v>
      </c>
      <c r="E26" s="100"/>
      <c r="F26" s="101"/>
      <c r="G26" s="66" t="str">
        <f t="shared" si="0"/>
        <v>1</v>
      </c>
    </row>
    <row r="27" spans="2:8" ht="30" customHeight="1">
      <c r="B27" s="35" t="s">
        <v>64</v>
      </c>
      <c r="C27" s="27" t="s">
        <v>205</v>
      </c>
      <c r="D27" s="111" t="s">
        <v>11</v>
      </c>
      <c r="E27" s="112"/>
      <c r="F27" s="113"/>
      <c r="G27" s="66" t="str">
        <f t="shared" si="0"/>
        <v>1</v>
      </c>
    </row>
    <row r="28" spans="2:8" ht="30" customHeight="1">
      <c r="B28" s="22" t="s">
        <v>228</v>
      </c>
      <c r="C28" s="67" t="s">
        <v>206</v>
      </c>
      <c r="D28" s="99" t="s">
        <v>12</v>
      </c>
      <c r="E28" s="100"/>
      <c r="F28" s="101"/>
      <c r="G28" s="66" t="str">
        <f t="shared" si="0"/>
        <v>1</v>
      </c>
    </row>
    <row r="29" spans="2:8" ht="30" customHeight="1">
      <c r="B29" s="35" t="s">
        <v>65</v>
      </c>
      <c r="C29" s="27" t="s">
        <v>340</v>
      </c>
      <c r="D29" s="111" t="s">
        <v>11</v>
      </c>
      <c r="E29" s="112"/>
      <c r="F29" s="113"/>
      <c r="G29" s="66" t="str">
        <f t="shared" si="0"/>
        <v>1</v>
      </c>
    </row>
    <row r="30" spans="2:8" ht="30" customHeight="1">
      <c r="B30" s="22" t="s">
        <v>227</v>
      </c>
      <c r="C30" s="67" t="s">
        <v>207</v>
      </c>
      <c r="D30" s="99" t="s">
        <v>11</v>
      </c>
      <c r="E30" s="100"/>
      <c r="F30" s="101"/>
      <c r="G30" s="66" t="str">
        <f t="shared" si="0"/>
        <v>1</v>
      </c>
    </row>
    <row r="31" spans="2:8" ht="30" customHeight="1">
      <c r="B31" s="22" t="s">
        <v>226</v>
      </c>
      <c r="C31" s="72" t="s">
        <v>341</v>
      </c>
      <c r="D31" s="99" t="s">
        <v>12</v>
      </c>
      <c r="E31" s="100"/>
      <c r="F31" s="101"/>
      <c r="G31" s="66" t="str">
        <f t="shared" si="0"/>
        <v>1</v>
      </c>
    </row>
    <row r="32" spans="2:8" ht="49.95" customHeight="1">
      <c r="B32" s="35" t="s">
        <v>134</v>
      </c>
      <c r="C32" s="27" t="s">
        <v>342</v>
      </c>
      <c r="D32" s="111" t="s">
        <v>12</v>
      </c>
      <c r="E32" s="112"/>
      <c r="F32" s="113"/>
      <c r="G32" s="66" t="str">
        <f t="shared" si="0"/>
        <v>1</v>
      </c>
    </row>
    <row r="33" spans="2:8" ht="30" customHeight="1">
      <c r="B33" s="22" t="s">
        <v>225</v>
      </c>
      <c r="C33" s="67" t="s">
        <v>208</v>
      </c>
      <c r="D33" s="105" t="s">
        <v>12</v>
      </c>
      <c r="E33" s="106"/>
      <c r="F33" s="107"/>
      <c r="G33" s="66" t="str">
        <f t="shared" si="0"/>
        <v>1</v>
      </c>
      <c r="H33" s="42"/>
    </row>
    <row r="34" spans="2:8" ht="30" customHeight="1">
      <c r="B34" s="22" t="s">
        <v>224</v>
      </c>
      <c r="C34" s="67" t="s">
        <v>209</v>
      </c>
      <c r="D34" s="105" t="s">
        <v>12</v>
      </c>
      <c r="E34" s="106"/>
      <c r="F34" s="107"/>
      <c r="G34" s="66" t="str">
        <f t="shared" si="0"/>
        <v>1</v>
      </c>
      <c r="H34" s="43"/>
    </row>
    <row r="35" spans="2:8" ht="30" customHeight="1">
      <c r="B35" s="35" t="s">
        <v>223</v>
      </c>
      <c r="C35" s="24" t="s">
        <v>210</v>
      </c>
      <c r="D35" s="111" t="s">
        <v>11</v>
      </c>
      <c r="E35" s="112"/>
      <c r="F35" s="113"/>
      <c r="G35" s="66" t="str">
        <f t="shared" si="0"/>
        <v>1</v>
      </c>
      <c r="H35" s="42"/>
    </row>
    <row r="36" spans="2:8" ht="30" customHeight="1">
      <c r="B36" s="35" t="s">
        <v>222</v>
      </c>
      <c r="C36" s="24" t="s">
        <v>211</v>
      </c>
      <c r="D36" s="111" t="s">
        <v>11</v>
      </c>
      <c r="E36" s="112"/>
      <c r="F36" s="113"/>
      <c r="G36" s="66" t="str">
        <f t="shared" si="0"/>
        <v>1</v>
      </c>
    </row>
    <row r="37" spans="2:8" ht="30" customHeight="1">
      <c r="B37" s="35" t="s">
        <v>212</v>
      </c>
      <c r="C37" s="24" t="s">
        <v>203</v>
      </c>
      <c r="D37" s="111" t="s">
        <v>11</v>
      </c>
      <c r="E37" s="112"/>
      <c r="F37" s="113"/>
      <c r="G37" s="66" t="str">
        <f t="shared" si="0"/>
        <v>1</v>
      </c>
    </row>
    <row r="38" spans="2:8" ht="30" customHeight="1">
      <c r="B38" s="22" t="s">
        <v>213</v>
      </c>
      <c r="C38" s="67" t="s">
        <v>204</v>
      </c>
      <c r="D38" s="99" t="s">
        <v>12</v>
      </c>
      <c r="E38" s="100"/>
      <c r="F38" s="101"/>
      <c r="G38" s="66" t="str">
        <f t="shared" si="0"/>
        <v>1</v>
      </c>
    </row>
    <row r="39" spans="2:8" ht="30" customHeight="1">
      <c r="B39" s="35" t="s">
        <v>214</v>
      </c>
      <c r="C39" s="27" t="s">
        <v>215</v>
      </c>
      <c r="D39" s="111" t="s">
        <v>11</v>
      </c>
      <c r="E39" s="112"/>
      <c r="F39" s="113"/>
      <c r="G39" s="66" t="str">
        <f t="shared" si="0"/>
        <v>1</v>
      </c>
    </row>
    <row r="40" spans="2:8" ht="30" customHeight="1">
      <c r="B40" s="22" t="s">
        <v>216</v>
      </c>
      <c r="C40" s="67" t="s">
        <v>217</v>
      </c>
      <c r="D40" s="99" t="s">
        <v>12</v>
      </c>
      <c r="E40" s="100"/>
      <c r="F40" s="101"/>
      <c r="G40" s="66" t="str">
        <f t="shared" si="0"/>
        <v>1</v>
      </c>
    </row>
    <row r="41" spans="2:8" ht="30" customHeight="1">
      <c r="B41" s="35" t="s">
        <v>218</v>
      </c>
      <c r="C41" s="27" t="s">
        <v>343</v>
      </c>
      <c r="D41" s="111" t="s">
        <v>11</v>
      </c>
      <c r="E41" s="112"/>
      <c r="F41" s="113"/>
      <c r="G41" s="66" t="str">
        <f t="shared" si="0"/>
        <v>1</v>
      </c>
    </row>
    <row r="42" spans="2:8" ht="30" customHeight="1">
      <c r="B42" s="22" t="s">
        <v>219</v>
      </c>
      <c r="C42" s="67" t="s">
        <v>207</v>
      </c>
      <c r="D42" s="99" t="s">
        <v>11</v>
      </c>
      <c r="E42" s="100"/>
      <c r="F42" s="101"/>
      <c r="G42" s="66" t="str">
        <f t="shared" si="0"/>
        <v>1</v>
      </c>
    </row>
    <row r="43" spans="2:8" ht="30" customHeight="1">
      <c r="B43" s="22" t="s">
        <v>220</v>
      </c>
      <c r="C43" s="72" t="s">
        <v>376</v>
      </c>
      <c r="D43" s="99" t="s">
        <v>12</v>
      </c>
      <c r="E43" s="100"/>
      <c r="F43" s="101"/>
      <c r="G43" s="66" t="str">
        <f t="shared" si="0"/>
        <v>1</v>
      </c>
    </row>
    <row r="44" spans="2:8" ht="30" customHeight="1">
      <c r="B44" s="35" t="s">
        <v>221</v>
      </c>
      <c r="C44" s="24" t="s">
        <v>377</v>
      </c>
      <c r="D44" s="111" t="s">
        <v>12</v>
      </c>
      <c r="E44" s="112"/>
      <c r="F44" s="113"/>
      <c r="G44" s="66" t="str">
        <f t="shared" si="0"/>
        <v>1</v>
      </c>
      <c r="H44" s="42"/>
    </row>
    <row r="45" spans="2:8" ht="30" customHeight="1">
      <c r="B45" s="1"/>
      <c r="C45" s="1"/>
      <c r="D45" s="1"/>
      <c r="E45" s="1"/>
      <c r="F45" s="1"/>
      <c r="H45" s="42"/>
    </row>
    <row r="46" spans="2:8" s="1" customFormat="1" ht="30" customHeight="1">
      <c r="B46" s="93" t="s">
        <v>344</v>
      </c>
      <c r="C46" s="94"/>
      <c r="D46" s="94"/>
      <c r="E46" s="94"/>
      <c r="F46" s="95"/>
      <c r="G46" s="66"/>
      <c r="H46" s="31"/>
    </row>
    <row r="47" spans="2:8" ht="30" customHeight="1">
      <c r="B47" s="35" t="s">
        <v>4</v>
      </c>
      <c r="C47" s="36" t="s">
        <v>345</v>
      </c>
      <c r="D47" s="111" t="s">
        <v>12</v>
      </c>
      <c r="E47" s="112"/>
      <c r="F47" s="113"/>
      <c r="G47" s="66" t="str">
        <f t="shared" si="0"/>
        <v>1</v>
      </c>
    </row>
    <row r="48" spans="2:8" ht="30" customHeight="1">
      <c r="B48" s="35" t="s">
        <v>5</v>
      </c>
      <c r="C48" s="36" t="s">
        <v>245</v>
      </c>
      <c r="D48" s="111" t="s">
        <v>12</v>
      </c>
      <c r="E48" s="112"/>
      <c r="F48" s="113"/>
      <c r="G48" s="66" t="str">
        <f t="shared" si="0"/>
        <v>1</v>
      </c>
    </row>
    <row r="49" spans="2:8" ht="30" customHeight="1">
      <c r="B49" s="22" t="s">
        <v>66</v>
      </c>
      <c r="C49" s="67" t="s">
        <v>246</v>
      </c>
      <c r="D49" s="99" t="s">
        <v>12</v>
      </c>
      <c r="E49" s="100"/>
      <c r="F49" s="101"/>
      <c r="G49" s="66" t="str">
        <f t="shared" si="0"/>
        <v>1</v>
      </c>
    </row>
    <row r="50" spans="2:8" ht="30" customHeight="1">
      <c r="B50" s="22" t="s">
        <v>67</v>
      </c>
      <c r="C50" s="67" t="s">
        <v>247</v>
      </c>
      <c r="D50" s="99" t="s">
        <v>12</v>
      </c>
      <c r="E50" s="100"/>
      <c r="F50" s="101"/>
      <c r="G50" s="66" t="str">
        <f t="shared" si="0"/>
        <v>1</v>
      </c>
    </row>
    <row r="51" spans="2:8" ht="30" customHeight="1">
      <c r="B51" s="35" t="s">
        <v>68</v>
      </c>
      <c r="C51" s="24" t="s">
        <v>346</v>
      </c>
      <c r="D51" s="111" t="s">
        <v>11</v>
      </c>
      <c r="E51" s="112"/>
      <c r="F51" s="113"/>
      <c r="G51" s="66" t="str">
        <f t="shared" si="0"/>
        <v>1</v>
      </c>
    </row>
    <row r="52" spans="2:8" ht="51" customHeight="1">
      <c r="B52" s="22" t="s">
        <v>183</v>
      </c>
      <c r="C52" s="72" t="s">
        <v>248</v>
      </c>
      <c r="D52" s="99" t="s">
        <v>12</v>
      </c>
      <c r="E52" s="100"/>
      <c r="F52" s="101"/>
      <c r="G52" s="66" t="str">
        <f t="shared" si="0"/>
        <v>1</v>
      </c>
    </row>
    <row r="53" spans="2:8" ht="30" customHeight="1">
      <c r="B53" s="35" t="s">
        <v>140</v>
      </c>
      <c r="C53" s="24" t="s">
        <v>347</v>
      </c>
      <c r="D53" s="111" t="s">
        <v>11</v>
      </c>
      <c r="E53" s="112"/>
      <c r="F53" s="113"/>
      <c r="G53" s="66" t="str">
        <f t="shared" si="0"/>
        <v>1</v>
      </c>
    </row>
    <row r="54" spans="2:8" ht="30" customHeight="1">
      <c r="B54" s="22" t="s">
        <v>230</v>
      </c>
      <c r="C54" s="72" t="s">
        <v>249</v>
      </c>
      <c r="D54" s="99" t="s">
        <v>12</v>
      </c>
      <c r="E54" s="100"/>
      <c r="F54" s="101"/>
      <c r="G54" s="66" t="str">
        <f t="shared" si="0"/>
        <v>1</v>
      </c>
    </row>
    <row r="55" spans="2:8" ht="30" customHeight="1">
      <c r="B55" s="35" t="s">
        <v>141</v>
      </c>
      <c r="C55" s="24" t="s">
        <v>202</v>
      </c>
      <c r="D55" s="111" t="s">
        <v>11</v>
      </c>
      <c r="E55" s="112"/>
      <c r="F55" s="113"/>
      <c r="G55" s="66" t="str">
        <f t="shared" si="0"/>
        <v>1</v>
      </c>
    </row>
    <row r="56" spans="2:8" ht="30" customHeight="1">
      <c r="B56" s="35" t="s">
        <v>142</v>
      </c>
      <c r="C56" s="27" t="s">
        <v>205</v>
      </c>
      <c r="D56" s="111" t="s">
        <v>11</v>
      </c>
      <c r="E56" s="112"/>
      <c r="F56" s="113"/>
      <c r="G56" s="66" t="str">
        <f t="shared" si="0"/>
        <v>1</v>
      </c>
    </row>
    <row r="57" spans="2:8" ht="30" customHeight="1">
      <c r="B57" s="22" t="s">
        <v>231</v>
      </c>
      <c r="C57" s="67" t="s">
        <v>250</v>
      </c>
      <c r="D57" s="99" t="s">
        <v>12</v>
      </c>
      <c r="E57" s="100"/>
      <c r="F57" s="101"/>
      <c r="G57" s="66" t="str">
        <f t="shared" si="0"/>
        <v>1</v>
      </c>
    </row>
    <row r="58" spans="2:8" ht="30" customHeight="1">
      <c r="B58" s="35" t="s">
        <v>143</v>
      </c>
      <c r="C58" s="27" t="s">
        <v>380</v>
      </c>
      <c r="D58" s="111" t="s">
        <v>11</v>
      </c>
      <c r="E58" s="112"/>
      <c r="F58" s="113"/>
      <c r="G58" s="66" t="str">
        <f t="shared" si="0"/>
        <v>1</v>
      </c>
    </row>
    <row r="59" spans="2:8" ht="30" customHeight="1">
      <c r="B59" s="22" t="s">
        <v>232</v>
      </c>
      <c r="C59" s="67" t="s">
        <v>251</v>
      </c>
      <c r="D59" s="99" t="s">
        <v>11</v>
      </c>
      <c r="E59" s="100"/>
      <c r="F59" s="101"/>
      <c r="G59" s="66" t="str">
        <f t="shared" si="0"/>
        <v>1</v>
      </c>
    </row>
    <row r="60" spans="2:8" ht="30" customHeight="1">
      <c r="B60" s="22" t="s">
        <v>233</v>
      </c>
      <c r="C60" s="72" t="s">
        <v>378</v>
      </c>
      <c r="D60" s="99" t="s">
        <v>12</v>
      </c>
      <c r="E60" s="100"/>
      <c r="F60" s="101"/>
      <c r="G60" s="66" t="str">
        <f t="shared" si="0"/>
        <v>1</v>
      </c>
    </row>
    <row r="61" spans="2:8" s="1" customFormat="1" ht="30" customHeight="1">
      <c r="B61" s="14"/>
      <c r="C61" s="29"/>
      <c r="E61" s="30"/>
      <c r="F61" s="30"/>
      <c r="G61" s="66"/>
    </row>
    <row r="62" spans="2:8" ht="30" customHeight="1">
      <c r="B62" s="93" t="s">
        <v>271</v>
      </c>
      <c r="C62" s="94"/>
      <c r="D62" s="94"/>
      <c r="E62" s="94"/>
      <c r="F62" s="95"/>
      <c r="H62" s="31"/>
    </row>
    <row r="63" spans="2:8" ht="30" customHeight="1">
      <c r="B63" s="35" t="s">
        <v>6</v>
      </c>
      <c r="C63" s="36" t="s">
        <v>252</v>
      </c>
      <c r="D63" s="111" t="s">
        <v>12</v>
      </c>
      <c r="E63" s="112"/>
      <c r="F63" s="113"/>
      <c r="G63" s="66" t="str">
        <f t="shared" si="0"/>
        <v>1</v>
      </c>
    </row>
    <row r="64" spans="2:8" ht="30" customHeight="1">
      <c r="B64" s="35" t="s">
        <v>7</v>
      </c>
      <c r="C64" s="24" t="s">
        <v>253</v>
      </c>
      <c r="D64" s="111" t="s">
        <v>12</v>
      </c>
      <c r="E64" s="112"/>
      <c r="F64" s="113"/>
      <c r="G64" s="66" t="str">
        <f t="shared" si="0"/>
        <v>1</v>
      </c>
    </row>
    <row r="65" spans="2:7" ht="30" customHeight="1">
      <c r="B65" s="22" t="s">
        <v>8</v>
      </c>
      <c r="C65" s="67" t="s">
        <v>254</v>
      </c>
      <c r="D65" s="99" t="s">
        <v>12</v>
      </c>
      <c r="E65" s="100"/>
      <c r="F65" s="101"/>
      <c r="G65" s="66" t="str">
        <f t="shared" si="0"/>
        <v>1</v>
      </c>
    </row>
    <row r="66" spans="2:7" ht="30" customHeight="1">
      <c r="B66" s="22" t="s">
        <v>234</v>
      </c>
      <c r="C66" s="67" t="s">
        <v>255</v>
      </c>
      <c r="D66" s="99" t="s">
        <v>12</v>
      </c>
      <c r="E66" s="100"/>
      <c r="F66" s="101"/>
      <c r="G66" s="66" t="str">
        <f t="shared" si="0"/>
        <v>1</v>
      </c>
    </row>
    <row r="67" spans="2:7" ht="30" customHeight="1">
      <c r="B67" s="35" t="s">
        <v>235</v>
      </c>
      <c r="C67" s="24" t="s">
        <v>256</v>
      </c>
      <c r="D67" s="111" t="s">
        <v>11</v>
      </c>
      <c r="E67" s="112"/>
      <c r="F67" s="113"/>
      <c r="G67" s="66" t="str">
        <f t="shared" si="0"/>
        <v>1</v>
      </c>
    </row>
    <row r="68" spans="2:7" ht="49.95" customHeight="1">
      <c r="B68" s="22" t="s">
        <v>236</v>
      </c>
      <c r="C68" s="72" t="s">
        <v>257</v>
      </c>
      <c r="D68" s="99" t="s">
        <v>12</v>
      </c>
      <c r="E68" s="100"/>
      <c r="F68" s="101"/>
      <c r="G68" s="66" t="str">
        <f t="shared" si="0"/>
        <v>1</v>
      </c>
    </row>
    <row r="69" spans="2:7" ht="30" customHeight="1">
      <c r="B69" s="35" t="s">
        <v>237</v>
      </c>
      <c r="C69" s="24" t="s">
        <v>258</v>
      </c>
      <c r="D69" s="111" t="s">
        <v>11</v>
      </c>
      <c r="E69" s="112"/>
      <c r="F69" s="113"/>
      <c r="G69" s="66" t="str">
        <f t="shared" si="0"/>
        <v>1</v>
      </c>
    </row>
    <row r="70" spans="2:7" ht="30" customHeight="1">
      <c r="B70" s="22" t="s">
        <v>238</v>
      </c>
      <c r="C70" s="72" t="s">
        <v>249</v>
      </c>
      <c r="D70" s="99" t="s">
        <v>12</v>
      </c>
      <c r="E70" s="100"/>
      <c r="F70" s="101"/>
      <c r="G70" s="66" t="str">
        <f t="shared" si="0"/>
        <v>1</v>
      </c>
    </row>
    <row r="71" spans="2:7" ht="30" customHeight="1">
      <c r="B71" s="35" t="s">
        <v>239</v>
      </c>
      <c r="C71" s="24" t="s">
        <v>202</v>
      </c>
      <c r="D71" s="111" t="s">
        <v>11</v>
      </c>
      <c r="E71" s="112"/>
      <c r="F71" s="113"/>
      <c r="G71" s="66" t="str">
        <f t="shared" si="0"/>
        <v>1</v>
      </c>
    </row>
    <row r="72" spans="2:7" ht="30" customHeight="1">
      <c r="B72" s="35" t="s">
        <v>240</v>
      </c>
      <c r="C72" s="27" t="s">
        <v>205</v>
      </c>
      <c r="D72" s="111" t="s">
        <v>11</v>
      </c>
      <c r="E72" s="112"/>
      <c r="F72" s="113"/>
      <c r="G72" s="66" t="str">
        <f t="shared" si="0"/>
        <v>1</v>
      </c>
    </row>
    <row r="73" spans="2:7" ht="30" customHeight="1">
      <c r="B73" s="22" t="s">
        <v>241</v>
      </c>
      <c r="C73" s="67" t="s">
        <v>259</v>
      </c>
      <c r="D73" s="99" t="s">
        <v>12</v>
      </c>
      <c r="E73" s="100"/>
      <c r="F73" s="101"/>
      <c r="G73" s="66" t="str">
        <f t="shared" si="0"/>
        <v>1</v>
      </c>
    </row>
    <row r="74" spans="2:7" ht="30" customHeight="1">
      <c r="B74" s="35" t="s">
        <v>242</v>
      </c>
      <c r="C74" s="27" t="s">
        <v>379</v>
      </c>
      <c r="D74" s="111" t="s">
        <v>11</v>
      </c>
      <c r="E74" s="112"/>
      <c r="F74" s="113"/>
      <c r="G74" s="66" t="str">
        <f t="shared" si="0"/>
        <v>1</v>
      </c>
    </row>
    <row r="75" spans="2:7" ht="30" customHeight="1">
      <c r="B75" s="22" t="s">
        <v>243</v>
      </c>
      <c r="C75" s="67" t="s">
        <v>251</v>
      </c>
      <c r="D75" s="99" t="s">
        <v>11</v>
      </c>
      <c r="E75" s="100"/>
      <c r="F75" s="101"/>
      <c r="G75" s="66" t="str">
        <f t="shared" si="0"/>
        <v>1</v>
      </c>
    </row>
    <row r="76" spans="2:7" ht="30" customHeight="1">
      <c r="B76" s="22" t="s">
        <v>244</v>
      </c>
      <c r="C76" s="72" t="s">
        <v>378</v>
      </c>
      <c r="D76" s="99" t="s">
        <v>12</v>
      </c>
      <c r="E76" s="100"/>
      <c r="F76" s="101"/>
      <c r="G76" s="66" t="str">
        <f t="shared" si="0"/>
        <v>1</v>
      </c>
    </row>
    <row r="77" spans="2:7" ht="28.95" customHeight="1">
      <c r="B77" s="2"/>
      <c r="C77" s="2"/>
      <c r="D77" s="1"/>
      <c r="E77" s="1"/>
      <c r="F77" s="1"/>
    </row>
    <row r="78" spans="2:7" s="1" customFormat="1" ht="15" customHeight="1">
      <c r="B78" s="102"/>
      <c r="C78" s="102"/>
      <c r="D78" s="102"/>
      <c r="E78" s="102"/>
      <c r="F78" s="102"/>
      <c r="G78" s="66"/>
    </row>
    <row r="79" spans="2:7" s="1" customFormat="1" ht="12" customHeight="1">
      <c r="B79" s="44"/>
      <c r="C79" s="44"/>
      <c r="D79" s="44"/>
      <c r="E79" s="44"/>
      <c r="F79" s="44"/>
      <c r="G79" s="66"/>
    </row>
    <row r="80" spans="2:7" s="1" customFormat="1" ht="15" customHeight="1">
      <c r="B80" s="63" t="s">
        <v>150</v>
      </c>
      <c r="C80" s="54"/>
      <c r="G80" s="66"/>
    </row>
    <row r="81" spans="2:7" s="1" customFormat="1" ht="15" customHeight="1">
      <c r="B81" s="63" t="s">
        <v>151</v>
      </c>
      <c r="C81" s="55"/>
      <c r="G81" s="66"/>
    </row>
    <row r="82" spans="2:7" s="1" customFormat="1" ht="15" customHeight="1">
      <c r="B82" s="63" t="s">
        <v>148</v>
      </c>
      <c r="C82" s="55"/>
      <c r="G82" s="66"/>
    </row>
    <row r="83" spans="2:7" s="1" customFormat="1" ht="15" customHeight="1">
      <c r="B83" s="63" t="s">
        <v>149</v>
      </c>
      <c r="C83" s="55"/>
      <c r="G83" s="66"/>
    </row>
    <row r="84" spans="2:7" s="1" customFormat="1" ht="15" customHeight="1">
      <c r="B84" s="63" t="s">
        <v>90</v>
      </c>
      <c r="C84" s="55"/>
      <c r="G84" s="66"/>
    </row>
    <row r="85" spans="2:7" s="1" customFormat="1" ht="15" customHeight="1">
      <c r="B85" s="63" t="s">
        <v>275</v>
      </c>
      <c r="C85" s="55"/>
      <c r="G85" s="66"/>
    </row>
    <row r="86" spans="2:7" s="1" customFormat="1" ht="15" customHeight="1">
      <c r="B86" s="64" t="s">
        <v>91</v>
      </c>
      <c r="C86" s="55"/>
      <c r="G86" s="66"/>
    </row>
    <row r="87" spans="2:7" s="1" customFormat="1" ht="12" customHeight="1">
      <c r="B87" s="42"/>
      <c r="G87" s="66"/>
    </row>
    <row r="88" spans="2:7" s="1" customFormat="1" ht="13.95" customHeight="1">
      <c r="B88" s="102"/>
      <c r="C88" s="102"/>
      <c r="D88" s="102"/>
      <c r="E88" s="102"/>
      <c r="F88" s="102"/>
      <c r="G88" s="66"/>
    </row>
    <row r="89" spans="2:7" ht="28.95" customHeight="1">
      <c r="B89" s="2"/>
      <c r="C89" s="2"/>
      <c r="D89" s="1"/>
      <c r="E89" s="1"/>
      <c r="F89" s="1"/>
    </row>
    <row r="90" spans="2:7" ht="211.05" customHeight="1">
      <c r="B90" s="2"/>
      <c r="C90" s="1"/>
      <c r="D90" s="1"/>
      <c r="E90" s="1"/>
      <c r="F90" s="1"/>
    </row>
    <row r="91" spans="2:7" ht="211.05" customHeight="1">
      <c r="B91" s="1"/>
      <c r="C91" s="1"/>
      <c r="D91" s="1"/>
      <c r="E91" s="1"/>
      <c r="F91" s="1"/>
    </row>
    <row r="92" spans="2:7" ht="211.05" customHeight="1">
      <c r="B92" s="1"/>
      <c r="C92" s="1"/>
      <c r="D92" s="1"/>
      <c r="E92" s="1"/>
      <c r="F92" s="1"/>
    </row>
    <row r="93" spans="2:7" ht="211.05" customHeight="1">
      <c r="B93" s="1"/>
      <c r="C93" s="1"/>
      <c r="D93" s="1"/>
      <c r="E93" s="1"/>
      <c r="F93" s="1"/>
    </row>
    <row r="94" spans="2:7" ht="211.05" customHeight="1">
      <c r="B94" s="1"/>
      <c r="C94" s="1"/>
      <c r="D94" s="1"/>
      <c r="E94" s="1"/>
      <c r="F94" s="1"/>
    </row>
    <row r="95" spans="2:7" ht="211.05" customHeight="1"/>
  </sheetData>
  <mergeCells count="66">
    <mergeCell ref="D53:F53"/>
    <mergeCell ref="D75:F75"/>
    <mergeCell ref="B62:F62"/>
    <mergeCell ref="B78:F78"/>
    <mergeCell ref="D55:F55"/>
    <mergeCell ref="D56:F56"/>
    <mergeCell ref="D57:F57"/>
    <mergeCell ref="D58:F58"/>
    <mergeCell ref="D71:F71"/>
    <mergeCell ref="D72:F72"/>
    <mergeCell ref="D73:F73"/>
    <mergeCell ref="D74:F74"/>
    <mergeCell ref="B88:F88"/>
    <mergeCell ref="D35:F35"/>
    <mergeCell ref="D47:F47"/>
    <mergeCell ref="D64:F64"/>
    <mergeCell ref="D65:F65"/>
    <mergeCell ref="D66:F66"/>
    <mergeCell ref="D67:F67"/>
    <mergeCell ref="D68:F68"/>
    <mergeCell ref="D69:F69"/>
    <mergeCell ref="D70:F70"/>
    <mergeCell ref="D59:F59"/>
    <mergeCell ref="D60:F60"/>
    <mergeCell ref="D63:F63"/>
    <mergeCell ref="D76:F76"/>
    <mergeCell ref="B46:F46"/>
    <mergeCell ref="D54:F54"/>
    <mergeCell ref="B3:F3"/>
    <mergeCell ref="B4:F4"/>
    <mergeCell ref="H7:I7"/>
    <mergeCell ref="B10:F10"/>
    <mergeCell ref="B14:F14"/>
    <mergeCell ref="D15:F15"/>
    <mergeCell ref="D16:F16"/>
    <mergeCell ref="D19:F19"/>
    <mergeCell ref="D20:F20"/>
    <mergeCell ref="D21:F21"/>
    <mergeCell ref="D22:F22"/>
    <mergeCell ref="D32:F32"/>
    <mergeCell ref="B18:F18"/>
    <mergeCell ref="D34:F34"/>
    <mergeCell ref="D48:F48"/>
    <mergeCell ref="D23:F23"/>
    <mergeCell ref="D44:F44"/>
    <mergeCell ref="D24:F24"/>
    <mergeCell ref="D27:F27"/>
    <mergeCell ref="D28:F28"/>
    <mergeCell ref="D29:F29"/>
    <mergeCell ref="D30:F30"/>
    <mergeCell ref="D31:F31"/>
    <mergeCell ref="D36:F36"/>
    <mergeCell ref="D39:F39"/>
    <mergeCell ref="D40:F40"/>
    <mergeCell ref="D25:F25"/>
    <mergeCell ref="D26:F26"/>
    <mergeCell ref="D37:F37"/>
    <mergeCell ref="D38:F38"/>
    <mergeCell ref="D41:F41"/>
    <mergeCell ref="D51:F51"/>
    <mergeCell ref="D52:F52"/>
    <mergeCell ref="D42:F42"/>
    <mergeCell ref="D43:F43"/>
    <mergeCell ref="D33:F33"/>
    <mergeCell ref="D49:F49"/>
    <mergeCell ref="D50:F50"/>
  </mergeCells>
  <phoneticPr fontId="9" type="noConversion"/>
  <conditionalFormatting sqref="G1:G1048576">
    <cfRule type="cellIs" dxfId="2" priority="1" operator="equal">
      <formula>"2"</formula>
    </cfRule>
    <cfRule type="cellIs" dxfId="1" priority="2" operator="equal">
      <formula>"1"</formula>
    </cfRule>
  </conditionalFormatting>
  <hyperlinks>
    <hyperlink ref="B82" location="'ΠΟΙΝΙΚΕΣ - ΔΙΟΙΚΗΤΙΚΕΣ ΚΥΡΩΣΕΙΣ'!A1" display="&gt;&gt;&gt; Ποινικές / Διοικητικές κυρώσεις" xr:uid="{8735303E-7043-D247-9CD6-8C94931EB3DA}"/>
    <hyperlink ref="B83" location="'ΣΥΝΑΛΛΑΓΕΣ ΑΝΩ ΤΩΝ 2.000€'!A1" display="&gt;&gt;&gt; Συναλλαγές" xr:uid="{B858B5F0-0CCA-974F-8F25-91459365B376}"/>
    <hyperlink ref="B84" location="'ΕΓΓΕΓΡΑΜΜΕΝΟΙ ΠΑΙΚΤΕΣ'!A1" display="&gt;&gt;&gt; Εγγεγραμμένοι παίκτες" xr:uid="{BD929CEF-540F-D240-B2B0-29EC985938CA}"/>
    <hyperlink ref="B85" location="'ΕΞ ΑΝΤΙΠΡΟΣΩΠΟΙ'!A1" display="&gt;&gt;&gt; Εξουσιοδοτημένοι αντιπροσώποι" xr:uid="{A75E9719-F974-2049-815F-E89702424A64}"/>
    <hyperlink ref="B80" location="ΕΞΩΦΥΛΛΟ!A1" display="&gt;&gt;&gt; Εξώφυλλο" xr:uid="{0D9E4263-27FA-42D0-B074-B0842A237A5A}"/>
    <hyperlink ref="B81" location="'ΥΠΟΠΤΗ ΔΡΑΣΤΗΡΙΟΤΗΤΑ - ΜΟΚΑΣ'!A1" display="&gt;&gt;&gt; Ύποπτη δραστηριότητα και αναφορές στην ΜΟΚΑΣ" xr:uid="{EB1ED93E-E0F9-465F-8DAD-6A905838306A}"/>
    <hyperlink ref="B86" location="'ΕΚΠΑΙΔΕΥΣΗ &amp; ΚΑΤΑΡΤΙΣΗ'!A1" display="&gt;&gt;&gt; Εκπαίδευση και κατάρτιση" xr:uid="{FB93CD8D-DC3B-4A83-B674-9B36984442A3}"/>
  </hyperlinks>
  <pageMargins left="0.7" right="0.7" top="0.75" bottom="0.75" header="0.3" footer="0.3"/>
  <headerFooter>
    <oddFooter>&amp;C_x000D_&amp;1#&amp;"Aptos"&amp;8&amp;K000000 Document classification: NBA Public</oddFooter>
  </headerFooter>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BE471FB-1A49-1A4E-80AC-44513C21E3B7}">
          <x14:formula1>
            <xm:f>SETTINGS!$B$2:$B$4</xm:f>
          </x14:formula1>
          <xm:sqref>D15:F15 D20:F20 D58:F59 D74:F75 D29:F30 D41:F42 D27:F27 D39:F39 D56:F56 D72:F72</xm:sqref>
        </x14:dataValidation>
        <x14:dataValidation type="list" allowBlank="1" showInputMessage="1" showErrorMessage="1" xr:uid="{5EC10D81-C193-FB46-A408-593E4112CF79}">
          <x14:formula1>
            <xm:f>SETTINGS!$H$2:$H$6</xm:f>
          </x14:formula1>
          <xm:sqref>D67:F67 D51:F51 D23:F23 D35:F35</xm:sqref>
        </x14:dataValidation>
        <x14:dataValidation type="list" allowBlank="1" showInputMessage="1" showErrorMessage="1" xr:uid="{2B086568-0AB2-6F42-8ECE-03A7D9FA540A}">
          <x14:formula1>
            <xm:f>SETTINGS!$I$2:$I$8</xm:f>
          </x14:formula1>
          <xm:sqref>D53:F53 D37:F37 D69:F69 D25:F25</xm:sqref>
        </x14:dataValidation>
        <x14:dataValidation type="list" allowBlank="1" showInputMessage="1" showErrorMessage="1" xr:uid="{835062A8-B49E-144E-B49A-BDB024F29464}">
          <x14:formula1>
            <xm:f>SETTINGS!$J$2:$J$6</xm:f>
          </x14:formula1>
          <xm:sqref>D55:F55 D71:F71 D24:F24 D36:F36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BCCA-1940-644F-B207-604987327DEF}">
  <sheetPr>
    <tabColor rgb="FF7030A0"/>
  </sheetPr>
  <dimension ref="B2:AA19"/>
  <sheetViews>
    <sheetView topLeftCell="H1" workbookViewId="0">
      <selection activeCell="J16" sqref="J16"/>
    </sheetView>
  </sheetViews>
  <sheetFormatPr defaultColWidth="11" defaultRowHeight="15.6"/>
  <cols>
    <col min="2" max="3" width="18.796875" bestFit="1" customWidth="1"/>
    <col min="8" max="8" width="36.296875" bestFit="1" customWidth="1"/>
    <col min="9" max="9" width="33.296875" bestFit="1" customWidth="1"/>
  </cols>
  <sheetData>
    <row r="2" spans="2:27" ht="16.95" customHeight="1">
      <c r="B2" t="s">
        <v>11</v>
      </c>
      <c r="C2" t="s">
        <v>11</v>
      </c>
      <c r="D2" t="s">
        <v>11</v>
      </c>
      <c r="E2" t="s">
        <v>11</v>
      </c>
      <c r="F2" t="s">
        <v>11</v>
      </c>
      <c r="H2" t="s">
        <v>11</v>
      </c>
      <c r="I2" t="s">
        <v>11</v>
      </c>
      <c r="J2" t="s">
        <v>11</v>
      </c>
      <c r="K2" t="s">
        <v>11</v>
      </c>
      <c r="O2" t="s">
        <v>93</v>
      </c>
      <c r="P2" t="s">
        <v>98</v>
      </c>
      <c r="Q2" t="s">
        <v>11</v>
      </c>
      <c r="S2" s="32" t="s">
        <v>111</v>
      </c>
      <c r="T2" s="38" t="s">
        <v>101</v>
      </c>
      <c r="U2" s="39" t="s">
        <v>106</v>
      </c>
      <c r="V2" t="s">
        <v>113</v>
      </c>
      <c r="W2" t="s">
        <v>102</v>
      </c>
      <c r="X2" t="s">
        <v>114</v>
      </c>
      <c r="AA2" t="s">
        <v>11</v>
      </c>
    </row>
    <row r="3" spans="2:27">
      <c r="B3" t="s">
        <v>0</v>
      </c>
      <c r="C3" s="21" t="s">
        <v>13</v>
      </c>
      <c r="D3" s="21" t="s">
        <v>18</v>
      </c>
      <c r="E3" s="21" t="s">
        <v>22</v>
      </c>
      <c r="F3" s="21" t="s">
        <v>26</v>
      </c>
      <c r="H3" s="28" t="s">
        <v>50</v>
      </c>
      <c r="I3" s="28" t="s">
        <v>54</v>
      </c>
      <c r="J3" s="28" t="s">
        <v>58</v>
      </c>
      <c r="K3" s="28" t="s">
        <v>70</v>
      </c>
      <c r="O3" t="s">
        <v>94</v>
      </c>
      <c r="P3">
        <v>2022</v>
      </c>
      <c r="Q3" t="s">
        <v>99</v>
      </c>
      <c r="S3" t="s">
        <v>109</v>
      </c>
      <c r="T3" t="s">
        <v>107</v>
      </c>
      <c r="U3" t="s">
        <v>104</v>
      </c>
      <c r="V3" t="s">
        <v>104</v>
      </c>
      <c r="W3" t="s">
        <v>0</v>
      </c>
      <c r="X3" t="s">
        <v>116</v>
      </c>
      <c r="AA3" t="s">
        <v>262</v>
      </c>
    </row>
    <row r="4" spans="2:27">
      <c r="B4" t="s">
        <v>1</v>
      </c>
      <c r="C4" s="21" t="s">
        <v>14</v>
      </c>
      <c r="D4" s="21" t="s">
        <v>19</v>
      </c>
      <c r="E4" s="21" t="s">
        <v>23</v>
      </c>
      <c r="F4" s="21" t="s">
        <v>27</v>
      </c>
      <c r="H4" s="28" t="s">
        <v>52</v>
      </c>
      <c r="I4" s="28" t="s">
        <v>55</v>
      </c>
      <c r="J4" s="28" t="s">
        <v>59</v>
      </c>
      <c r="K4" s="28" t="s">
        <v>69</v>
      </c>
      <c r="O4" t="s">
        <v>95</v>
      </c>
      <c r="P4">
        <v>2023</v>
      </c>
      <c r="Q4" t="s">
        <v>100</v>
      </c>
      <c r="S4" t="s">
        <v>110</v>
      </c>
      <c r="T4" t="s">
        <v>108</v>
      </c>
      <c r="U4" t="s">
        <v>105</v>
      </c>
      <c r="V4" t="s">
        <v>105</v>
      </c>
      <c r="W4" t="s">
        <v>1</v>
      </c>
      <c r="X4" t="s">
        <v>117</v>
      </c>
      <c r="AA4" t="s">
        <v>263</v>
      </c>
    </row>
    <row r="5" spans="2:27">
      <c r="C5" s="21" t="s">
        <v>15</v>
      </c>
      <c r="D5" s="21" t="s">
        <v>20</v>
      </c>
      <c r="E5" s="21" t="s">
        <v>25</v>
      </c>
      <c r="F5" s="21" t="s">
        <v>28</v>
      </c>
      <c r="H5" s="28" t="s">
        <v>53</v>
      </c>
      <c r="I5" s="28" t="s">
        <v>381</v>
      </c>
      <c r="J5" s="28" t="s">
        <v>60</v>
      </c>
      <c r="K5" s="28" t="s">
        <v>71</v>
      </c>
      <c r="O5" t="s">
        <v>96</v>
      </c>
      <c r="P5">
        <v>2024</v>
      </c>
      <c r="V5" t="s">
        <v>112</v>
      </c>
      <c r="X5" t="s">
        <v>115</v>
      </c>
      <c r="AA5" t="s">
        <v>264</v>
      </c>
    </row>
    <row r="6" spans="2:27">
      <c r="C6" s="21" t="s">
        <v>16</v>
      </c>
      <c r="D6" s="21" t="s">
        <v>21</v>
      </c>
      <c r="E6" s="21" t="s">
        <v>24</v>
      </c>
      <c r="H6" s="28" t="s">
        <v>51</v>
      </c>
      <c r="I6" s="28" t="s">
        <v>56</v>
      </c>
      <c r="J6" s="28" t="s">
        <v>51</v>
      </c>
      <c r="K6" s="28"/>
      <c r="O6" t="s">
        <v>97</v>
      </c>
      <c r="P6">
        <v>2025</v>
      </c>
      <c r="X6" t="s">
        <v>118</v>
      </c>
      <c r="AA6" t="s">
        <v>265</v>
      </c>
    </row>
    <row r="7" spans="2:27">
      <c r="C7" s="21" t="s">
        <v>17</v>
      </c>
      <c r="I7" s="28" t="s">
        <v>57</v>
      </c>
      <c r="P7">
        <v>2026</v>
      </c>
      <c r="X7" t="s">
        <v>119</v>
      </c>
      <c r="AA7" t="s">
        <v>266</v>
      </c>
    </row>
    <row r="8" spans="2:27">
      <c r="I8" s="28" t="s">
        <v>51</v>
      </c>
      <c r="P8">
        <v>2027</v>
      </c>
    </row>
    <row r="9" spans="2:27">
      <c r="P9">
        <v>2028</v>
      </c>
    </row>
    <row r="10" spans="2:27">
      <c r="P10">
        <v>2029</v>
      </c>
    </row>
    <row r="11" spans="2:27">
      <c r="P11">
        <v>2030</v>
      </c>
    </row>
    <row r="12" spans="2:27">
      <c r="P12">
        <v>2031</v>
      </c>
    </row>
    <row r="13" spans="2:27">
      <c r="P13">
        <v>2032</v>
      </c>
    </row>
    <row r="14" spans="2:27">
      <c r="P14">
        <v>2033</v>
      </c>
    </row>
    <row r="15" spans="2:27">
      <c r="P15">
        <v>2034</v>
      </c>
    </row>
    <row r="16" spans="2:27">
      <c r="P16">
        <v>2035</v>
      </c>
    </row>
    <row r="17" spans="16:16">
      <c r="P17">
        <v>2036</v>
      </c>
    </row>
    <row r="18" spans="16:16">
      <c r="P18">
        <v>2037</v>
      </c>
    </row>
    <row r="19" spans="16:16">
      <c r="P19">
        <v>2038</v>
      </c>
    </row>
  </sheetData>
  <conditionalFormatting sqref="S2:T2">
    <cfRule type="cellIs" dxfId="0" priority="1" operator="equal">
      <formula>$H$17</formula>
    </cfRule>
  </conditionalFormatting>
  <pageMargins left="0.7" right="0.7" top="0.75" bottom="0.75" header="0.3" footer="0.3"/>
  <headerFooter>
    <oddFooter>&amp;C_x000D_&amp;1#&amp;"Aptos"&amp;8&amp;K000000 Document classification: NBA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ΕΞΩΦΥΛΛΟ</vt:lpstr>
      <vt:lpstr>ΥΠΟΠΤΗ ΔΡΑΣΤΗΡΙΟΤΗΤΑ - ΜΟΚΑΣ</vt:lpstr>
      <vt:lpstr>ΠΟΙΝΙΚΕΣ - ΔΙΟΙΚΗΤΙΚΕΣ ΚΥΡΩΣΕΙΣ</vt:lpstr>
      <vt:lpstr>ΣΥΝΑΛΛΑΓΕΣ ΑΝΩ ΤΩΝ 2.000€</vt:lpstr>
      <vt:lpstr>ΕΓΓΕΓΡΑΜΜΕΝΟΙ ΠΑΙΚΤΕΣ</vt:lpstr>
      <vt:lpstr>ΠΡΑΚΤΟΡΕΣ</vt:lpstr>
      <vt:lpstr>ΕΚΠΑΙΔΕΥΣΗ &amp; ΚΑΤΑΡΤΙΣΗ</vt:lpstr>
      <vt:lpstr>SETTINGS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dc:creator>
  <cp:lastModifiedBy>Andreas Pastos</cp:lastModifiedBy>
  <dcterms:created xsi:type="dcterms:W3CDTF">2023-09-20T09:27:33Z</dcterms:created>
  <dcterms:modified xsi:type="dcterms:W3CDTF">2026-03-24T08:28:08Z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7512190-c849-4e6a-9334-0775aa2c08e8_Enabled">
    <vt:lpwstr>true</vt:lpwstr>
  </property>
  <property fmtid="{D5CDD505-2E9C-101B-9397-08002B2CF9AE}" pid="3" name="MSIP_Label_87512190-c849-4e6a-9334-0775aa2c08e8_SetDate">
    <vt:lpwstr>2026-03-23T14:07:03Z</vt:lpwstr>
  </property>
  <property fmtid="{D5CDD505-2E9C-101B-9397-08002B2CF9AE}" pid="4" name="MSIP_Label_87512190-c849-4e6a-9334-0775aa2c08e8_Method">
    <vt:lpwstr>Privileged</vt:lpwstr>
  </property>
  <property fmtid="{D5CDD505-2E9C-101B-9397-08002B2CF9AE}" pid="5" name="MSIP_Label_87512190-c849-4e6a-9334-0775aa2c08e8_Name">
    <vt:lpwstr>Public</vt:lpwstr>
  </property>
  <property fmtid="{D5CDD505-2E9C-101B-9397-08002B2CF9AE}" pid="6" name="MSIP_Label_87512190-c849-4e6a-9334-0775aa2c08e8_SiteId">
    <vt:lpwstr>80730f14-5c0d-4f61-bae1-01ec003b3df3</vt:lpwstr>
  </property>
  <property fmtid="{D5CDD505-2E9C-101B-9397-08002B2CF9AE}" pid="7" name="MSIP_Label_87512190-c849-4e6a-9334-0775aa2c08e8_ActionId">
    <vt:lpwstr>a9400cee-09c3-44c4-a8b6-69ea4ebcf3a3</vt:lpwstr>
  </property>
  <property fmtid="{D5CDD505-2E9C-101B-9397-08002B2CF9AE}" pid="8" name="MSIP_Label_87512190-c849-4e6a-9334-0775aa2c08e8_ContentBits">
    <vt:lpwstr>2</vt:lpwstr>
  </property>
  <property fmtid="{D5CDD505-2E9C-101B-9397-08002B2CF9AE}" pid="9" name="MSIP_Label_87512190-c849-4e6a-9334-0775aa2c08e8_Tag">
    <vt:lpwstr>10, 0, 1, 1</vt:lpwstr>
  </property>
</Properties>
</file>